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carlsk\OneDrive - Geneva Centres\Desktop\spanish translations\"/>
    </mc:Choice>
  </mc:AlternateContent>
  <xr:revisionPtr revIDLastSave="0" documentId="8_{98EDF42F-AEA3-4F94-A5BD-96E48E2EA99D}" xr6:coauthVersionLast="47" xr6:coauthVersionMax="47" xr10:uidLastSave="{00000000-0000-0000-0000-000000000000}"/>
  <bookViews>
    <workbookView xWindow="-110" yWindow="-110" windowWidth="19420" windowHeight="10420" firstSheet="6" activeTab="10" xr2:uid="{00000000-000D-0000-FFFF-FFFF00000000}"/>
  </bookViews>
  <sheets>
    <sheet name="Numérica anual MIL" sheetId="1" r:id="rId1"/>
    <sheet name="Área temática 1" sheetId="2" r:id="rId2"/>
    <sheet name="Área temática 2" sheetId="3" r:id="rId3"/>
    <sheet name="Área temática 3" sheetId="4" r:id="rId4"/>
    <sheet name="Área temática 4" sheetId="5" r:id="rId5"/>
    <sheet name="Área temática 5" sheetId="6" r:id="rId6"/>
    <sheet name="Área temática 6" sheetId="7" r:id="rId7"/>
    <sheet name="Área temática 7" sheetId="8" r:id="rId8"/>
    <sheet name="Área temática 8" sheetId="9" r:id="rId9"/>
    <sheet name="Área temática 9" sheetId="10" r:id="rId10"/>
    <sheet name="Área temática 10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5" roundtripDataSignature="AMtx7mjazJ3gxEKoG4ecVFmwgYtEmu9xsg=="/>
    </ext>
  </extLst>
</workbook>
</file>

<file path=xl/calcChain.xml><?xml version="1.0" encoding="utf-8"?>
<calcChain xmlns="http://schemas.openxmlformats.org/spreadsheetml/2006/main">
  <c r="O353" i="1" l="1"/>
  <c r="N353" i="1"/>
  <c r="M353" i="1"/>
  <c r="L353" i="1"/>
  <c r="K353" i="1"/>
  <c r="J353" i="1"/>
  <c r="I353" i="1"/>
  <c r="H353" i="1"/>
  <c r="G353" i="1"/>
  <c r="F353" i="1"/>
  <c r="E353" i="1"/>
  <c r="O352" i="1"/>
  <c r="N352" i="1"/>
  <c r="M352" i="1"/>
  <c r="L352" i="1"/>
  <c r="K352" i="1"/>
  <c r="J352" i="1"/>
  <c r="I352" i="1"/>
  <c r="H352" i="1"/>
  <c r="G352" i="1"/>
  <c r="F352" i="1"/>
  <c r="E352" i="1"/>
  <c r="O351" i="1"/>
  <c r="N351" i="1"/>
  <c r="M351" i="1"/>
  <c r="L351" i="1"/>
  <c r="K351" i="1"/>
  <c r="J351" i="1"/>
  <c r="I351" i="1"/>
  <c r="H351" i="1"/>
  <c r="G351" i="1"/>
  <c r="F351" i="1"/>
  <c r="E351" i="1"/>
  <c r="O348" i="1"/>
  <c r="N348" i="1"/>
  <c r="N354" i="1" s="1"/>
  <c r="M348" i="1"/>
  <c r="L348" i="1"/>
  <c r="L354" i="1" s="1"/>
  <c r="K348" i="1"/>
  <c r="K354" i="1" s="1"/>
  <c r="J348" i="1"/>
  <c r="J354" i="1" s="1"/>
  <c r="I348" i="1"/>
  <c r="H348" i="1"/>
  <c r="H354" i="1" s="1"/>
  <c r="G348" i="1"/>
  <c r="F348" i="1"/>
  <c r="F354" i="1" s="1"/>
  <c r="E348" i="1"/>
  <c r="O345" i="1"/>
  <c r="N345" i="1"/>
  <c r="M345" i="1"/>
  <c r="L345" i="1"/>
  <c r="K345" i="1"/>
  <c r="J345" i="1"/>
  <c r="I345" i="1"/>
  <c r="H345" i="1"/>
  <c r="G345" i="1"/>
  <c r="F345" i="1"/>
  <c r="E345" i="1"/>
  <c r="O342" i="1"/>
  <c r="N342" i="1"/>
  <c r="M342" i="1"/>
  <c r="L342" i="1"/>
  <c r="K342" i="1"/>
  <c r="J342" i="1"/>
  <c r="I342" i="1"/>
  <c r="H342" i="1"/>
  <c r="G342" i="1"/>
  <c r="F342" i="1"/>
  <c r="E342" i="1"/>
  <c r="O339" i="1"/>
  <c r="N339" i="1"/>
  <c r="M339" i="1"/>
  <c r="L339" i="1"/>
  <c r="K339" i="1"/>
  <c r="J339" i="1"/>
  <c r="I339" i="1"/>
  <c r="H339" i="1"/>
  <c r="G339" i="1"/>
  <c r="F339" i="1"/>
  <c r="E339" i="1"/>
  <c r="O336" i="1"/>
  <c r="N336" i="1"/>
  <c r="M336" i="1"/>
  <c r="L336" i="1"/>
  <c r="K336" i="1"/>
  <c r="J336" i="1"/>
  <c r="I336" i="1"/>
  <c r="H336" i="1"/>
  <c r="G336" i="1"/>
  <c r="F336" i="1"/>
  <c r="E336" i="1"/>
  <c r="O333" i="1"/>
  <c r="N333" i="1"/>
  <c r="M333" i="1"/>
  <c r="L333" i="1"/>
  <c r="K333" i="1"/>
  <c r="J333" i="1"/>
  <c r="I333" i="1"/>
  <c r="H333" i="1"/>
  <c r="G333" i="1"/>
  <c r="F333" i="1"/>
  <c r="E333" i="1"/>
  <c r="O330" i="1"/>
  <c r="N330" i="1"/>
  <c r="M330" i="1"/>
  <c r="L330" i="1"/>
  <c r="K330" i="1"/>
  <c r="J330" i="1"/>
  <c r="I330" i="1"/>
  <c r="H330" i="1"/>
  <c r="G330" i="1"/>
  <c r="F330" i="1"/>
  <c r="E330" i="1"/>
  <c r="O327" i="1"/>
  <c r="N327" i="1"/>
  <c r="M327" i="1"/>
  <c r="L327" i="1"/>
  <c r="K327" i="1"/>
  <c r="J327" i="1"/>
  <c r="I327" i="1"/>
  <c r="H327" i="1"/>
  <c r="G327" i="1"/>
  <c r="F327" i="1"/>
  <c r="E327" i="1"/>
  <c r="O321" i="1"/>
  <c r="N321" i="1"/>
  <c r="M321" i="1"/>
  <c r="L321" i="1"/>
  <c r="K321" i="1"/>
  <c r="J321" i="1"/>
  <c r="I321" i="1"/>
  <c r="H321" i="1"/>
  <c r="G321" i="1"/>
  <c r="F321" i="1"/>
  <c r="E321" i="1"/>
  <c r="O304" i="1"/>
  <c r="N304" i="1"/>
  <c r="M304" i="1"/>
  <c r="L304" i="1"/>
  <c r="L307" i="1" s="1"/>
  <c r="K304" i="1"/>
  <c r="J304" i="1"/>
  <c r="J313" i="1" s="1"/>
  <c r="I304" i="1"/>
  <c r="H304" i="1"/>
  <c r="G304" i="1"/>
  <c r="F304" i="1"/>
  <c r="E304" i="1"/>
  <c r="O303" i="1"/>
  <c r="O306" i="1" s="1"/>
  <c r="N303" i="1"/>
  <c r="M303" i="1"/>
  <c r="M312" i="1" s="1"/>
  <c r="L303" i="1"/>
  <c r="K303" i="1"/>
  <c r="J303" i="1"/>
  <c r="J305" i="1" s="1"/>
  <c r="I303" i="1"/>
  <c r="H303" i="1"/>
  <c r="G303" i="1"/>
  <c r="G306" i="1" s="1"/>
  <c r="F303" i="1"/>
  <c r="E303" i="1"/>
  <c r="E312" i="1" s="1"/>
  <c r="O302" i="1"/>
  <c r="N302" i="1"/>
  <c r="M302" i="1"/>
  <c r="L302" i="1"/>
  <c r="K302" i="1"/>
  <c r="J302" i="1"/>
  <c r="I302" i="1"/>
  <c r="H302" i="1"/>
  <c r="G302" i="1"/>
  <c r="F302" i="1"/>
  <c r="E302" i="1"/>
  <c r="O299" i="1"/>
  <c r="N299" i="1"/>
  <c r="M299" i="1"/>
  <c r="L299" i="1"/>
  <c r="K299" i="1"/>
  <c r="J299" i="1"/>
  <c r="I299" i="1"/>
  <c r="H299" i="1"/>
  <c r="G299" i="1"/>
  <c r="F299" i="1"/>
  <c r="E299" i="1"/>
  <c r="O296" i="1"/>
  <c r="N296" i="1"/>
  <c r="M296" i="1"/>
  <c r="L296" i="1"/>
  <c r="K296" i="1"/>
  <c r="J296" i="1"/>
  <c r="I296" i="1"/>
  <c r="H296" i="1"/>
  <c r="G296" i="1"/>
  <c r="F296" i="1"/>
  <c r="E296" i="1"/>
  <c r="O293" i="1"/>
  <c r="N293" i="1"/>
  <c r="M293" i="1"/>
  <c r="L293" i="1"/>
  <c r="K293" i="1"/>
  <c r="J293" i="1"/>
  <c r="I293" i="1"/>
  <c r="H293" i="1"/>
  <c r="G293" i="1"/>
  <c r="F293" i="1"/>
  <c r="E293" i="1"/>
  <c r="O290" i="1"/>
  <c r="N290" i="1"/>
  <c r="M290" i="1"/>
  <c r="L290" i="1"/>
  <c r="K290" i="1"/>
  <c r="J290" i="1"/>
  <c r="I290" i="1"/>
  <c r="H290" i="1"/>
  <c r="G290" i="1"/>
  <c r="F290" i="1"/>
  <c r="E290" i="1"/>
  <c r="O287" i="1"/>
  <c r="N287" i="1"/>
  <c r="M287" i="1"/>
  <c r="L287" i="1"/>
  <c r="K287" i="1"/>
  <c r="J287" i="1"/>
  <c r="I287" i="1"/>
  <c r="H287" i="1"/>
  <c r="G287" i="1"/>
  <c r="F287" i="1"/>
  <c r="E287" i="1"/>
  <c r="O284" i="1"/>
  <c r="N284" i="1"/>
  <c r="M284" i="1"/>
  <c r="L284" i="1"/>
  <c r="K284" i="1"/>
  <c r="J284" i="1"/>
  <c r="I284" i="1"/>
  <c r="H284" i="1"/>
  <c r="G284" i="1"/>
  <c r="F284" i="1"/>
  <c r="E284" i="1"/>
  <c r="O281" i="1"/>
  <c r="N281" i="1"/>
  <c r="M281" i="1"/>
  <c r="L281" i="1"/>
  <c r="K281" i="1"/>
  <c r="J281" i="1"/>
  <c r="I281" i="1"/>
  <c r="H281" i="1"/>
  <c r="G281" i="1"/>
  <c r="F281" i="1"/>
  <c r="E281" i="1"/>
  <c r="O278" i="1"/>
  <c r="N278" i="1"/>
  <c r="M278" i="1"/>
  <c r="L278" i="1"/>
  <c r="K278" i="1"/>
  <c r="J278" i="1"/>
  <c r="I278" i="1"/>
  <c r="H278" i="1"/>
  <c r="G278" i="1"/>
  <c r="F278" i="1"/>
  <c r="E278" i="1"/>
  <c r="O275" i="1"/>
  <c r="N275" i="1"/>
  <c r="M275" i="1"/>
  <c r="L275" i="1"/>
  <c r="K275" i="1"/>
  <c r="J275" i="1"/>
  <c r="I275" i="1"/>
  <c r="H275" i="1"/>
  <c r="G275" i="1"/>
  <c r="F275" i="1"/>
  <c r="E275" i="1"/>
  <c r="J270" i="1"/>
  <c r="O269" i="1"/>
  <c r="N269" i="1"/>
  <c r="M269" i="1"/>
  <c r="L269" i="1"/>
  <c r="K269" i="1"/>
  <c r="J269" i="1"/>
  <c r="J307" i="1" s="1"/>
  <c r="I269" i="1"/>
  <c r="H269" i="1"/>
  <c r="G269" i="1"/>
  <c r="F269" i="1"/>
  <c r="E269" i="1"/>
  <c r="O268" i="1"/>
  <c r="N268" i="1"/>
  <c r="M268" i="1"/>
  <c r="L268" i="1"/>
  <c r="L270" i="1" s="1"/>
  <c r="K268" i="1"/>
  <c r="J268" i="1"/>
  <c r="I268" i="1"/>
  <c r="H268" i="1"/>
  <c r="G268" i="1"/>
  <c r="F268" i="1"/>
  <c r="E268" i="1"/>
  <c r="O267" i="1"/>
  <c r="N267" i="1"/>
  <c r="M267" i="1"/>
  <c r="L267" i="1"/>
  <c r="K267" i="1"/>
  <c r="J267" i="1"/>
  <c r="I267" i="1"/>
  <c r="H267" i="1"/>
  <c r="G267" i="1"/>
  <c r="F267" i="1"/>
  <c r="E267" i="1"/>
  <c r="O264" i="1"/>
  <c r="N264" i="1"/>
  <c r="M264" i="1"/>
  <c r="L264" i="1"/>
  <c r="K264" i="1"/>
  <c r="J264" i="1"/>
  <c r="I264" i="1"/>
  <c r="H264" i="1"/>
  <c r="G264" i="1"/>
  <c r="F264" i="1"/>
  <c r="E264" i="1"/>
  <c r="O261" i="1"/>
  <c r="N261" i="1"/>
  <c r="M261" i="1"/>
  <c r="L261" i="1"/>
  <c r="K261" i="1"/>
  <c r="J261" i="1"/>
  <c r="I261" i="1"/>
  <c r="H261" i="1"/>
  <c r="G261" i="1"/>
  <c r="F261" i="1"/>
  <c r="E261" i="1"/>
  <c r="O258" i="1"/>
  <c r="N258" i="1"/>
  <c r="M258" i="1"/>
  <c r="L258" i="1"/>
  <c r="K258" i="1"/>
  <c r="J258" i="1"/>
  <c r="I258" i="1"/>
  <c r="H258" i="1"/>
  <c r="G258" i="1"/>
  <c r="F258" i="1"/>
  <c r="E258" i="1"/>
  <c r="O255" i="1"/>
  <c r="N255" i="1"/>
  <c r="M255" i="1"/>
  <c r="L255" i="1"/>
  <c r="K255" i="1"/>
  <c r="J255" i="1"/>
  <c r="I255" i="1"/>
  <c r="H255" i="1"/>
  <c r="G255" i="1"/>
  <c r="F255" i="1"/>
  <c r="E255" i="1"/>
  <c r="O252" i="1"/>
  <c r="N252" i="1"/>
  <c r="M252" i="1"/>
  <c r="L252" i="1"/>
  <c r="K252" i="1"/>
  <c r="J252" i="1"/>
  <c r="I252" i="1"/>
  <c r="H252" i="1"/>
  <c r="G252" i="1"/>
  <c r="F252" i="1"/>
  <c r="E252" i="1"/>
  <c r="O249" i="1"/>
  <c r="N249" i="1"/>
  <c r="M249" i="1"/>
  <c r="L249" i="1"/>
  <c r="K249" i="1"/>
  <c r="J249" i="1"/>
  <c r="I249" i="1"/>
  <c r="H249" i="1"/>
  <c r="G249" i="1"/>
  <c r="F249" i="1"/>
  <c r="E249" i="1"/>
  <c r="O246" i="1"/>
  <c r="N246" i="1"/>
  <c r="M246" i="1"/>
  <c r="L246" i="1"/>
  <c r="K246" i="1"/>
  <c r="J246" i="1"/>
  <c r="I246" i="1"/>
  <c r="H246" i="1"/>
  <c r="G246" i="1"/>
  <c r="F246" i="1"/>
  <c r="E246" i="1"/>
  <c r="O243" i="1"/>
  <c r="N243" i="1"/>
  <c r="M243" i="1"/>
  <c r="L243" i="1"/>
  <c r="K243" i="1"/>
  <c r="J243" i="1"/>
  <c r="I243" i="1"/>
  <c r="H243" i="1"/>
  <c r="G243" i="1"/>
  <c r="F243" i="1"/>
  <c r="E243" i="1"/>
  <c r="O240" i="1"/>
  <c r="N240" i="1"/>
  <c r="M240" i="1"/>
  <c r="L240" i="1"/>
  <c r="K240" i="1"/>
  <c r="J240" i="1"/>
  <c r="I240" i="1"/>
  <c r="H240" i="1"/>
  <c r="G240" i="1"/>
  <c r="F240" i="1"/>
  <c r="E240" i="1"/>
  <c r="O237" i="1"/>
  <c r="N237" i="1"/>
  <c r="M237" i="1"/>
  <c r="L237" i="1"/>
  <c r="K237" i="1"/>
  <c r="J237" i="1"/>
  <c r="I237" i="1"/>
  <c r="H237" i="1"/>
  <c r="G237" i="1"/>
  <c r="F237" i="1"/>
  <c r="E237" i="1"/>
  <c r="K229" i="1"/>
  <c r="O228" i="1"/>
  <c r="O231" i="1" s="1"/>
  <c r="N228" i="1"/>
  <c r="M228" i="1"/>
  <c r="M313" i="1" s="1"/>
  <c r="L228" i="1"/>
  <c r="K228" i="1"/>
  <c r="J228" i="1"/>
  <c r="I228" i="1"/>
  <c r="I313" i="1" s="1"/>
  <c r="H228" i="1"/>
  <c r="G228" i="1"/>
  <c r="G231" i="1" s="1"/>
  <c r="F228" i="1"/>
  <c r="E228" i="1"/>
  <c r="E313" i="1" s="1"/>
  <c r="O227" i="1"/>
  <c r="O229" i="1" s="1"/>
  <c r="N227" i="1"/>
  <c r="M227" i="1"/>
  <c r="L227" i="1"/>
  <c r="L229" i="1" s="1"/>
  <c r="K227" i="1"/>
  <c r="J227" i="1"/>
  <c r="J230" i="1" s="1"/>
  <c r="I227" i="1"/>
  <c r="H227" i="1"/>
  <c r="H312" i="1" s="1"/>
  <c r="G227" i="1"/>
  <c r="G229" i="1" s="1"/>
  <c r="F227" i="1"/>
  <c r="E227" i="1"/>
  <c r="E229" i="1" s="1"/>
  <c r="O226" i="1"/>
  <c r="N226" i="1"/>
  <c r="M226" i="1"/>
  <c r="L226" i="1"/>
  <c r="K226" i="1"/>
  <c r="J226" i="1"/>
  <c r="I226" i="1"/>
  <c r="H226" i="1"/>
  <c r="G226" i="1"/>
  <c r="F226" i="1"/>
  <c r="E226" i="1"/>
  <c r="O223" i="1"/>
  <c r="N223" i="1"/>
  <c r="M223" i="1"/>
  <c r="L223" i="1"/>
  <c r="K223" i="1"/>
  <c r="J223" i="1"/>
  <c r="I223" i="1"/>
  <c r="H223" i="1"/>
  <c r="G223" i="1"/>
  <c r="F223" i="1"/>
  <c r="E223" i="1"/>
  <c r="O220" i="1"/>
  <c r="N220" i="1"/>
  <c r="M220" i="1"/>
  <c r="L220" i="1"/>
  <c r="K220" i="1"/>
  <c r="J220" i="1"/>
  <c r="I220" i="1"/>
  <c r="H220" i="1"/>
  <c r="G220" i="1"/>
  <c r="F220" i="1"/>
  <c r="E220" i="1"/>
  <c r="O217" i="1"/>
  <c r="N217" i="1"/>
  <c r="M217" i="1"/>
  <c r="L217" i="1"/>
  <c r="K217" i="1"/>
  <c r="J217" i="1"/>
  <c r="I217" i="1"/>
  <c r="H217" i="1"/>
  <c r="G217" i="1"/>
  <c r="F217" i="1"/>
  <c r="E217" i="1"/>
  <c r="O214" i="1"/>
  <c r="N214" i="1"/>
  <c r="M214" i="1"/>
  <c r="L214" i="1"/>
  <c r="K214" i="1"/>
  <c r="J214" i="1"/>
  <c r="I214" i="1"/>
  <c r="H214" i="1"/>
  <c r="G214" i="1"/>
  <c r="F214" i="1"/>
  <c r="E214" i="1"/>
  <c r="O211" i="1"/>
  <c r="N211" i="1"/>
  <c r="M211" i="1"/>
  <c r="L211" i="1"/>
  <c r="K211" i="1"/>
  <c r="J211" i="1"/>
  <c r="I211" i="1"/>
  <c r="H211" i="1"/>
  <c r="G211" i="1"/>
  <c r="F211" i="1"/>
  <c r="E211" i="1"/>
  <c r="O208" i="1"/>
  <c r="N208" i="1"/>
  <c r="M208" i="1"/>
  <c r="L208" i="1"/>
  <c r="K208" i="1"/>
  <c r="J208" i="1"/>
  <c r="I208" i="1"/>
  <c r="H208" i="1"/>
  <c r="G208" i="1"/>
  <c r="F208" i="1"/>
  <c r="E208" i="1"/>
  <c r="O205" i="1"/>
  <c r="N205" i="1"/>
  <c r="M205" i="1"/>
  <c r="L205" i="1"/>
  <c r="K205" i="1"/>
  <c r="J205" i="1"/>
  <c r="I205" i="1"/>
  <c r="H205" i="1"/>
  <c r="G205" i="1"/>
  <c r="F205" i="1"/>
  <c r="E205" i="1"/>
  <c r="O202" i="1"/>
  <c r="N202" i="1"/>
  <c r="M202" i="1"/>
  <c r="L202" i="1"/>
  <c r="K202" i="1"/>
  <c r="J202" i="1"/>
  <c r="I202" i="1"/>
  <c r="H202" i="1"/>
  <c r="G202" i="1"/>
  <c r="F202" i="1"/>
  <c r="E202" i="1"/>
  <c r="O197" i="1"/>
  <c r="K197" i="1"/>
  <c r="O196" i="1"/>
  <c r="N196" i="1"/>
  <c r="M196" i="1"/>
  <c r="L196" i="1"/>
  <c r="L231" i="1" s="1"/>
  <c r="K196" i="1"/>
  <c r="J196" i="1"/>
  <c r="I196" i="1"/>
  <c r="I310" i="1" s="1"/>
  <c r="H196" i="1"/>
  <c r="G196" i="1"/>
  <c r="F196" i="1"/>
  <c r="E196" i="1"/>
  <c r="O195" i="1"/>
  <c r="O230" i="1" s="1"/>
  <c r="N195" i="1"/>
  <c r="M195" i="1"/>
  <c r="L195" i="1"/>
  <c r="L309" i="1" s="1"/>
  <c r="K195" i="1"/>
  <c r="J195" i="1"/>
  <c r="I195" i="1"/>
  <c r="H195" i="1"/>
  <c r="H197" i="1" s="1"/>
  <c r="G195" i="1"/>
  <c r="G230" i="1" s="1"/>
  <c r="F195" i="1"/>
  <c r="E195" i="1"/>
  <c r="O194" i="1"/>
  <c r="N194" i="1"/>
  <c r="M194" i="1"/>
  <c r="L194" i="1"/>
  <c r="K194" i="1"/>
  <c r="J194" i="1"/>
  <c r="I194" i="1"/>
  <c r="H194" i="1"/>
  <c r="G194" i="1"/>
  <c r="F194" i="1"/>
  <c r="E194" i="1"/>
  <c r="O191" i="1"/>
  <c r="N191" i="1"/>
  <c r="M191" i="1"/>
  <c r="L191" i="1"/>
  <c r="K191" i="1"/>
  <c r="J191" i="1"/>
  <c r="I191" i="1"/>
  <c r="H191" i="1"/>
  <c r="G191" i="1"/>
  <c r="F191" i="1"/>
  <c r="E191" i="1"/>
  <c r="O188" i="1"/>
  <c r="N188" i="1"/>
  <c r="M188" i="1"/>
  <c r="L188" i="1"/>
  <c r="K188" i="1"/>
  <c r="J188" i="1"/>
  <c r="I188" i="1"/>
  <c r="H188" i="1"/>
  <c r="G188" i="1"/>
  <c r="F188" i="1"/>
  <c r="E188" i="1"/>
  <c r="O185" i="1"/>
  <c r="N185" i="1"/>
  <c r="M185" i="1"/>
  <c r="L185" i="1"/>
  <c r="K185" i="1"/>
  <c r="J185" i="1"/>
  <c r="I185" i="1"/>
  <c r="H185" i="1"/>
  <c r="G185" i="1"/>
  <c r="F185" i="1"/>
  <c r="E185" i="1"/>
  <c r="O182" i="1"/>
  <c r="N182" i="1"/>
  <c r="M182" i="1"/>
  <c r="L182" i="1"/>
  <c r="K182" i="1"/>
  <c r="J182" i="1"/>
  <c r="I182" i="1"/>
  <c r="H182" i="1"/>
  <c r="G182" i="1"/>
  <c r="F182" i="1"/>
  <c r="E182" i="1"/>
  <c r="O179" i="1"/>
  <c r="N179" i="1"/>
  <c r="M179" i="1"/>
  <c r="L179" i="1"/>
  <c r="K179" i="1"/>
  <c r="J179" i="1"/>
  <c r="I179" i="1"/>
  <c r="H179" i="1"/>
  <c r="G179" i="1"/>
  <c r="F179" i="1"/>
  <c r="E179" i="1"/>
  <c r="O176" i="1"/>
  <c r="N176" i="1"/>
  <c r="M176" i="1"/>
  <c r="L176" i="1"/>
  <c r="K176" i="1"/>
  <c r="J176" i="1"/>
  <c r="I176" i="1"/>
  <c r="H176" i="1"/>
  <c r="G176" i="1"/>
  <c r="F176" i="1"/>
  <c r="E176" i="1"/>
  <c r="O173" i="1"/>
  <c r="N173" i="1"/>
  <c r="M173" i="1"/>
  <c r="L173" i="1"/>
  <c r="K173" i="1"/>
  <c r="J173" i="1"/>
  <c r="I173" i="1"/>
  <c r="H173" i="1"/>
  <c r="G173" i="1"/>
  <c r="F173" i="1"/>
  <c r="E173" i="1"/>
  <c r="O170" i="1"/>
  <c r="N170" i="1"/>
  <c r="M170" i="1"/>
  <c r="L170" i="1"/>
  <c r="K170" i="1"/>
  <c r="J170" i="1"/>
  <c r="I170" i="1"/>
  <c r="H170" i="1"/>
  <c r="G170" i="1"/>
  <c r="F170" i="1"/>
  <c r="E170" i="1"/>
  <c r="O167" i="1"/>
  <c r="N167" i="1"/>
  <c r="M167" i="1"/>
  <c r="L167" i="1"/>
  <c r="K167" i="1"/>
  <c r="J167" i="1"/>
  <c r="I167" i="1"/>
  <c r="H167" i="1"/>
  <c r="G167" i="1"/>
  <c r="F167" i="1"/>
  <c r="E167" i="1"/>
  <c r="O164" i="1"/>
  <c r="N164" i="1"/>
  <c r="M164" i="1"/>
  <c r="L164" i="1"/>
  <c r="K164" i="1"/>
  <c r="J164" i="1"/>
  <c r="I164" i="1"/>
  <c r="H164" i="1"/>
  <c r="G164" i="1"/>
  <c r="F164" i="1"/>
  <c r="E164" i="1"/>
  <c r="O161" i="1"/>
  <c r="N161" i="1"/>
  <c r="M161" i="1"/>
  <c r="L161" i="1"/>
  <c r="K161" i="1"/>
  <c r="J161" i="1"/>
  <c r="I161" i="1"/>
  <c r="H161" i="1"/>
  <c r="G161" i="1"/>
  <c r="F161" i="1"/>
  <c r="E161" i="1"/>
  <c r="I155" i="1"/>
  <c r="N154" i="1"/>
  <c r="E153" i="1"/>
  <c r="O152" i="1"/>
  <c r="O155" i="1" s="1"/>
  <c r="N152" i="1"/>
  <c r="M152" i="1"/>
  <c r="L152" i="1"/>
  <c r="K152" i="1"/>
  <c r="K155" i="1" s="1"/>
  <c r="J152" i="1"/>
  <c r="I152" i="1"/>
  <c r="H152" i="1"/>
  <c r="H155" i="1" s="1"/>
  <c r="G152" i="1"/>
  <c r="G155" i="1" s="1"/>
  <c r="F152" i="1"/>
  <c r="E152" i="1"/>
  <c r="O151" i="1"/>
  <c r="N151" i="1"/>
  <c r="M151" i="1"/>
  <c r="L151" i="1"/>
  <c r="L154" i="1" s="1"/>
  <c r="K151" i="1"/>
  <c r="K154" i="1" s="1"/>
  <c r="J151" i="1"/>
  <c r="J154" i="1" s="1"/>
  <c r="I151" i="1"/>
  <c r="I153" i="1" s="1"/>
  <c r="H151" i="1"/>
  <c r="G151" i="1"/>
  <c r="F151" i="1"/>
  <c r="E151" i="1"/>
  <c r="O150" i="1"/>
  <c r="N150" i="1"/>
  <c r="M150" i="1"/>
  <c r="L150" i="1"/>
  <c r="K150" i="1"/>
  <c r="J150" i="1"/>
  <c r="I150" i="1"/>
  <c r="H150" i="1"/>
  <c r="G150" i="1"/>
  <c r="F150" i="1"/>
  <c r="E150" i="1"/>
  <c r="O147" i="1"/>
  <c r="N147" i="1"/>
  <c r="M147" i="1"/>
  <c r="L147" i="1"/>
  <c r="K147" i="1"/>
  <c r="J147" i="1"/>
  <c r="I147" i="1"/>
  <c r="H147" i="1"/>
  <c r="G147" i="1"/>
  <c r="F147" i="1"/>
  <c r="E147" i="1"/>
  <c r="O144" i="1"/>
  <c r="N144" i="1"/>
  <c r="M144" i="1"/>
  <c r="L144" i="1"/>
  <c r="K144" i="1"/>
  <c r="J144" i="1"/>
  <c r="I144" i="1"/>
  <c r="H144" i="1"/>
  <c r="G144" i="1"/>
  <c r="F144" i="1"/>
  <c r="E144" i="1"/>
  <c r="O141" i="1"/>
  <c r="N141" i="1"/>
  <c r="M141" i="1"/>
  <c r="L141" i="1"/>
  <c r="K141" i="1"/>
  <c r="J141" i="1"/>
  <c r="I141" i="1"/>
  <c r="H141" i="1"/>
  <c r="G141" i="1"/>
  <c r="F141" i="1"/>
  <c r="E141" i="1"/>
  <c r="O138" i="1"/>
  <c r="N138" i="1"/>
  <c r="M138" i="1"/>
  <c r="L138" i="1"/>
  <c r="K138" i="1"/>
  <c r="J138" i="1"/>
  <c r="I138" i="1"/>
  <c r="H138" i="1"/>
  <c r="G138" i="1"/>
  <c r="F138" i="1"/>
  <c r="E138" i="1"/>
  <c r="O135" i="1"/>
  <c r="N135" i="1"/>
  <c r="M135" i="1"/>
  <c r="L135" i="1"/>
  <c r="K135" i="1"/>
  <c r="J135" i="1"/>
  <c r="I135" i="1"/>
  <c r="H135" i="1"/>
  <c r="G135" i="1"/>
  <c r="F135" i="1"/>
  <c r="E135" i="1"/>
  <c r="O132" i="1"/>
  <c r="N132" i="1"/>
  <c r="M132" i="1"/>
  <c r="L132" i="1"/>
  <c r="K132" i="1"/>
  <c r="J132" i="1"/>
  <c r="I132" i="1"/>
  <c r="H132" i="1"/>
  <c r="G132" i="1"/>
  <c r="F132" i="1"/>
  <c r="E132" i="1"/>
  <c r="O129" i="1"/>
  <c r="N129" i="1"/>
  <c r="M129" i="1"/>
  <c r="L129" i="1"/>
  <c r="K129" i="1"/>
  <c r="J129" i="1"/>
  <c r="I129" i="1"/>
  <c r="H129" i="1"/>
  <c r="G129" i="1"/>
  <c r="F129" i="1"/>
  <c r="E129" i="1"/>
  <c r="O126" i="1"/>
  <c r="N126" i="1"/>
  <c r="M126" i="1"/>
  <c r="L126" i="1"/>
  <c r="K126" i="1"/>
  <c r="J126" i="1"/>
  <c r="I126" i="1"/>
  <c r="H126" i="1"/>
  <c r="G126" i="1"/>
  <c r="F126" i="1"/>
  <c r="E126" i="1"/>
  <c r="O120" i="1"/>
  <c r="N120" i="1"/>
  <c r="M120" i="1"/>
  <c r="L120" i="1"/>
  <c r="K120" i="1"/>
  <c r="J120" i="1"/>
  <c r="I120" i="1"/>
  <c r="H120" i="1"/>
  <c r="G120" i="1"/>
  <c r="F120" i="1"/>
  <c r="E120" i="1"/>
  <c r="O119" i="1"/>
  <c r="O121" i="1" s="1"/>
  <c r="N119" i="1"/>
  <c r="M119" i="1"/>
  <c r="M121" i="1" s="1"/>
  <c r="L119" i="1"/>
  <c r="K119" i="1"/>
  <c r="J119" i="1"/>
  <c r="I119" i="1"/>
  <c r="H119" i="1"/>
  <c r="G119" i="1"/>
  <c r="G121" i="1" s="1"/>
  <c r="F119" i="1"/>
  <c r="E119" i="1"/>
  <c r="E121" i="1" s="1"/>
  <c r="O118" i="1"/>
  <c r="N118" i="1"/>
  <c r="M118" i="1"/>
  <c r="L118" i="1"/>
  <c r="K118" i="1"/>
  <c r="J118" i="1"/>
  <c r="I118" i="1"/>
  <c r="H118" i="1"/>
  <c r="G118" i="1"/>
  <c r="F118" i="1"/>
  <c r="E118" i="1"/>
  <c r="O115" i="1"/>
  <c r="N115" i="1"/>
  <c r="M115" i="1"/>
  <c r="L115" i="1"/>
  <c r="K115" i="1"/>
  <c r="J115" i="1"/>
  <c r="I115" i="1"/>
  <c r="H115" i="1"/>
  <c r="G115" i="1"/>
  <c r="F115" i="1"/>
  <c r="E115" i="1"/>
  <c r="O112" i="1"/>
  <c r="N112" i="1"/>
  <c r="M112" i="1"/>
  <c r="L112" i="1"/>
  <c r="K112" i="1"/>
  <c r="J112" i="1"/>
  <c r="I112" i="1"/>
  <c r="H112" i="1"/>
  <c r="G112" i="1"/>
  <c r="F112" i="1"/>
  <c r="E112" i="1"/>
  <c r="O109" i="1"/>
  <c r="N109" i="1"/>
  <c r="M109" i="1"/>
  <c r="L109" i="1"/>
  <c r="K109" i="1"/>
  <c r="J109" i="1"/>
  <c r="I109" i="1"/>
  <c r="H109" i="1"/>
  <c r="G109" i="1"/>
  <c r="F109" i="1"/>
  <c r="E109" i="1"/>
  <c r="O106" i="1"/>
  <c r="N106" i="1"/>
  <c r="M106" i="1"/>
  <c r="L106" i="1"/>
  <c r="K106" i="1"/>
  <c r="J106" i="1"/>
  <c r="I106" i="1"/>
  <c r="H106" i="1"/>
  <c r="G106" i="1"/>
  <c r="F106" i="1"/>
  <c r="E106" i="1"/>
  <c r="O103" i="1"/>
  <c r="N103" i="1"/>
  <c r="M103" i="1"/>
  <c r="L103" i="1"/>
  <c r="K103" i="1"/>
  <c r="J103" i="1"/>
  <c r="I103" i="1"/>
  <c r="H103" i="1"/>
  <c r="G103" i="1"/>
  <c r="F103" i="1"/>
  <c r="E103" i="1"/>
  <c r="O100" i="1"/>
  <c r="N100" i="1"/>
  <c r="M100" i="1"/>
  <c r="L100" i="1"/>
  <c r="K100" i="1"/>
  <c r="J100" i="1"/>
  <c r="I100" i="1"/>
  <c r="H100" i="1"/>
  <c r="G100" i="1"/>
  <c r="F100" i="1"/>
  <c r="E100" i="1"/>
  <c r="O97" i="1"/>
  <c r="N97" i="1"/>
  <c r="M97" i="1"/>
  <c r="L97" i="1"/>
  <c r="K97" i="1"/>
  <c r="J97" i="1"/>
  <c r="I97" i="1"/>
  <c r="H97" i="1"/>
  <c r="G97" i="1"/>
  <c r="F97" i="1"/>
  <c r="E97" i="1"/>
  <c r="O94" i="1"/>
  <c r="N94" i="1"/>
  <c r="M94" i="1"/>
  <c r="L94" i="1"/>
  <c r="K94" i="1"/>
  <c r="J94" i="1"/>
  <c r="I94" i="1"/>
  <c r="H94" i="1"/>
  <c r="G94" i="1"/>
  <c r="F94" i="1"/>
  <c r="E94" i="1"/>
  <c r="O91" i="1"/>
  <c r="N91" i="1"/>
  <c r="M91" i="1"/>
  <c r="L91" i="1"/>
  <c r="K91" i="1"/>
  <c r="J91" i="1"/>
  <c r="I91" i="1"/>
  <c r="H91" i="1"/>
  <c r="G91" i="1"/>
  <c r="F91" i="1"/>
  <c r="E91" i="1"/>
  <c r="O88" i="1"/>
  <c r="N88" i="1"/>
  <c r="M88" i="1"/>
  <c r="L88" i="1"/>
  <c r="K88" i="1"/>
  <c r="J88" i="1"/>
  <c r="I88" i="1"/>
  <c r="H88" i="1"/>
  <c r="G88" i="1"/>
  <c r="F88" i="1"/>
  <c r="E88" i="1"/>
  <c r="O85" i="1"/>
  <c r="N85" i="1"/>
  <c r="M85" i="1"/>
  <c r="L85" i="1"/>
  <c r="K85" i="1"/>
  <c r="J85" i="1"/>
  <c r="I85" i="1"/>
  <c r="H85" i="1"/>
  <c r="G85" i="1"/>
  <c r="F85" i="1"/>
  <c r="E85" i="1"/>
  <c r="E79" i="1"/>
  <c r="K77" i="1"/>
  <c r="O76" i="1"/>
  <c r="O79" i="1" s="1"/>
  <c r="N76" i="1"/>
  <c r="M76" i="1"/>
  <c r="M79" i="1" s="1"/>
  <c r="L76" i="1"/>
  <c r="K76" i="1"/>
  <c r="J76" i="1"/>
  <c r="I76" i="1"/>
  <c r="I79" i="1" s="1"/>
  <c r="H76" i="1"/>
  <c r="G76" i="1"/>
  <c r="G79" i="1" s="1"/>
  <c r="F76" i="1"/>
  <c r="E76" i="1"/>
  <c r="O75" i="1"/>
  <c r="O77" i="1" s="1"/>
  <c r="N75" i="1"/>
  <c r="N78" i="1" s="1"/>
  <c r="M75" i="1"/>
  <c r="L75" i="1"/>
  <c r="L78" i="1" s="1"/>
  <c r="K75" i="1"/>
  <c r="J75" i="1"/>
  <c r="J78" i="1" s="1"/>
  <c r="I75" i="1"/>
  <c r="H75" i="1"/>
  <c r="G75" i="1"/>
  <c r="G77" i="1" s="1"/>
  <c r="F75" i="1"/>
  <c r="F78" i="1" s="1"/>
  <c r="E75" i="1"/>
  <c r="O74" i="1"/>
  <c r="N74" i="1"/>
  <c r="M74" i="1"/>
  <c r="L74" i="1"/>
  <c r="K74" i="1"/>
  <c r="J74" i="1"/>
  <c r="I74" i="1"/>
  <c r="H74" i="1"/>
  <c r="G74" i="1"/>
  <c r="F74" i="1"/>
  <c r="E74" i="1"/>
  <c r="O71" i="1"/>
  <c r="N71" i="1"/>
  <c r="M71" i="1"/>
  <c r="L71" i="1"/>
  <c r="K71" i="1"/>
  <c r="J71" i="1"/>
  <c r="I71" i="1"/>
  <c r="H71" i="1"/>
  <c r="G71" i="1"/>
  <c r="F71" i="1"/>
  <c r="E71" i="1"/>
  <c r="O68" i="1"/>
  <c r="N68" i="1"/>
  <c r="M68" i="1"/>
  <c r="L68" i="1"/>
  <c r="K68" i="1"/>
  <c r="J68" i="1"/>
  <c r="I68" i="1"/>
  <c r="H68" i="1"/>
  <c r="G68" i="1"/>
  <c r="F68" i="1"/>
  <c r="E68" i="1"/>
  <c r="O65" i="1"/>
  <c r="N65" i="1"/>
  <c r="M65" i="1"/>
  <c r="L65" i="1"/>
  <c r="K65" i="1"/>
  <c r="J65" i="1"/>
  <c r="I65" i="1"/>
  <c r="H65" i="1"/>
  <c r="G65" i="1"/>
  <c r="F65" i="1"/>
  <c r="E65" i="1"/>
  <c r="O62" i="1"/>
  <c r="N62" i="1"/>
  <c r="M62" i="1"/>
  <c r="L62" i="1"/>
  <c r="K62" i="1"/>
  <c r="J62" i="1"/>
  <c r="I62" i="1"/>
  <c r="H62" i="1"/>
  <c r="G62" i="1"/>
  <c r="F62" i="1"/>
  <c r="E62" i="1"/>
  <c r="O59" i="1"/>
  <c r="N59" i="1"/>
  <c r="M59" i="1"/>
  <c r="L59" i="1"/>
  <c r="K59" i="1"/>
  <c r="J59" i="1"/>
  <c r="I59" i="1"/>
  <c r="H59" i="1"/>
  <c r="G59" i="1"/>
  <c r="F59" i="1"/>
  <c r="E59" i="1"/>
  <c r="O56" i="1"/>
  <c r="N56" i="1"/>
  <c r="M56" i="1"/>
  <c r="L56" i="1"/>
  <c r="K56" i="1"/>
  <c r="J56" i="1"/>
  <c r="I56" i="1"/>
  <c r="H56" i="1"/>
  <c r="G56" i="1"/>
  <c r="F56" i="1"/>
  <c r="E56" i="1"/>
  <c r="O53" i="1"/>
  <c r="N53" i="1"/>
  <c r="M53" i="1"/>
  <c r="L53" i="1"/>
  <c r="K53" i="1"/>
  <c r="J53" i="1"/>
  <c r="I53" i="1"/>
  <c r="H53" i="1"/>
  <c r="G53" i="1"/>
  <c r="F53" i="1"/>
  <c r="E53" i="1"/>
  <c r="O50" i="1"/>
  <c r="N50" i="1"/>
  <c r="M50" i="1"/>
  <c r="L50" i="1"/>
  <c r="K50" i="1"/>
  <c r="J50" i="1"/>
  <c r="I50" i="1"/>
  <c r="H50" i="1"/>
  <c r="G50" i="1"/>
  <c r="F50" i="1"/>
  <c r="E50" i="1"/>
  <c r="G45" i="1"/>
  <c r="O44" i="1"/>
  <c r="N44" i="1"/>
  <c r="M44" i="1"/>
  <c r="L44" i="1"/>
  <c r="K44" i="1"/>
  <c r="K79" i="1" s="1"/>
  <c r="J44" i="1"/>
  <c r="J45" i="1" s="1"/>
  <c r="I44" i="1"/>
  <c r="H44" i="1"/>
  <c r="H79" i="1" s="1"/>
  <c r="G44" i="1"/>
  <c r="F44" i="1"/>
  <c r="E44" i="1"/>
  <c r="O43" i="1"/>
  <c r="O45" i="1" s="1"/>
  <c r="N43" i="1"/>
  <c r="N45" i="1" s="1"/>
  <c r="M43" i="1"/>
  <c r="L43" i="1"/>
  <c r="L45" i="1" s="1"/>
  <c r="K43" i="1"/>
  <c r="K78" i="1" s="1"/>
  <c r="J43" i="1"/>
  <c r="I43" i="1"/>
  <c r="H43" i="1"/>
  <c r="H78" i="1" s="1"/>
  <c r="G43" i="1"/>
  <c r="F43" i="1"/>
  <c r="F45" i="1" s="1"/>
  <c r="E43" i="1"/>
  <c r="O42" i="1"/>
  <c r="N42" i="1"/>
  <c r="M42" i="1"/>
  <c r="L42" i="1"/>
  <c r="K42" i="1"/>
  <c r="J42" i="1"/>
  <c r="I42" i="1"/>
  <c r="H42" i="1"/>
  <c r="G42" i="1"/>
  <c r="F42" i="1"/>
  <c r="E42" i="1"/>
  <c r="O39" i="1"/>
  <c r="N39" i="1"/>
  <c r="M39" i="1"/>
  <c r="L39" i="1"/>
  <c r="K39" i="1"/>
  <c r="J39" i="1"/>
  <c r="I39" i="1"/>
  <c r="H39" i="1"/>
  <c r="G39" i="1"/>
  <c r="F39" i="1"/>
  <c r="E39" i="1"/>
  <c r="O36" i="1"/>
  <c r="N36" i="1"/>
  <c r="M36" i="1"/>
  <c r="L36" i="1"/>
  <c r="K36" i="1"/>
  <c r="J36" i="1"/>
  <c r="I36" i="1"/>
  <c r="H36" i="1"/>
  <c r="G36" i="1"/>
  <c r="F36" i="1"/>
  <c r="E36" i="1"/>
  <c r="O33" i="1"/>
  <c r="N33" i="1"/>
  <c r="M33" i="1"/>
  <c r="L33" i="1"/>
  <c r="K33" i="1"/>
  <c r="J33" i="1"/>
  <c r="I33" i="1"/>
  <c r="H33" i="1"/>
  <c r="G33" i="1"/>
  <c r="F33" i="1"/>
  <c r="E33" i="1"/>
  <c r="O30" i="1"/>
  <c r="N30" i="1"/>
  <c r="M30" i="1"/>
  <c r="L30" i="1"/>
  <c r="K30" i="1"/>
  <c r="J30" i="1"/>
  <c r="I30" i="1"/>
  <c r="H30" i="1"/>
  <c r="G30" i="1"/>
  <c r="F30" i="1"/>
  <c r="E30" i="1"/>
  <c r="O27" i="1"/>
  <c r="N27" i="1"/>
  <c r="M27" i="1"/>
  <c r="L27" i="1"/>
  <c r="K27" i="1"/>
  <c r="J27" i="1"/>
  <c r="I27" i="1"/>
  <c r="H27" i="1"/>
  <c r="G27" i="1"/>
  <c r="F27" i="1"/>
  <c r="E27" i="1"/>
  <c r="O24" i="1"/>
  <c r="N24" i="1"/>
  <c r="M24" i="1"/>
  <c r="L24" i="1"/>
  <c r="K24" i="1"/>
  <c r="J24" i="1"/>
  <c r="I24" i="1"/>
  <c r="H24" i="1"/>
  <c r="G24" i="1"/>
  <c r="F24" i="1"/>
  <c r="E24" i="1"/>
  <c r="O21" i="1"/>
  <c r="N21" i="1"/>
  <c r="M21" i="1"/>
  <c r="L21" i="1"/>
  <c r="K21" i="1"/>
  <c r="J21" i="1"/>
  <c r="I21" i="1"/>
  <c r="H21" i="1"/>
  <c r="G21" i="1"/>
  <c r="F21" i="1"/>
  <c r="E21" i="1"/>
  <c r="O18" i="1"/>
  <c r="N18" i="1"/>
  <c r="M18" i="1"/>
  <c r="L18" i="1"/>
  <c r="K18" i="1"/>
  <c r="J18" i="1"/>
  <c r="I18" i="1"/>
  <c r="H18" i="1"/>
  <c r="G18" i="1"/>
  <c r="F18" i="1"/>
  <c r="E18" i="1"/>
  <c r="O15" i="1"/>
  <c r="N15" i="1"/>
  <c r="M15" i="1"/>
  <c r="L15" i="1"/>
  <c r="K15" i="1"/>
  <c r="J15" i="1"/>
  <c r="I15" i="1"/>
  <c r="H15" i="1"/>
  <c r="G15" i="1"/>
  <c r="F15" i="1"/>
  <c r="E15" i="1"/>
  <c r="O12" i="1"/>
  <c r="N12" i="1"/>
  <c r="M12" i="1"/>
  <c r="L12" i="1"/>
  <c r="K12" i="1"/>
  <c r="J12" i="1"/>
  <c r="I12" i="1"/>
  <c r="H12" i="1"/>
  <c r="G12" i="1"/>
  <c r="F12" i="1"/>
  <c r="E12" i="1"/>
  <c r="O9" i="1"/>
  <c r="N9" i="1"/>
  <c r="M9" i="1"/>
  <c r="L9" i="1"/>
  <c r="K9" i="1"/>
  <c r="J9" i="1"/>
  <c r="I9" i="1"/>
  <c r="H9" i="1"/>
  <c r="G9" i="1"/>
  <c r="F9" i="1"/>
  <c r="E9" i="1"/>
  <c r="H230" i="1" l="1"/>
  <c r="E309" i="1"/>
  <c r="M309" i="1"/>
  <c r="J310" i="1"/>
  <c r="J316" i="1" s="1"/>
  <c r="I230" i="1"/>
  <c r="F231" i="1"/>
  <c r="N231" i="1"/>
  <c r="N232" i="1" s="1"/>
  <c r="E306" i="1"/>
  <c r="M306" i="1"/>
  <c r="M305" i="1"/>
  <c r="I316" i="1"/>
  <c r="N309" i="1"/>
  <c r="L312" i="1"/>
  <c r="I45" i="1"/>
  <c r="E78" i="1"/>
  <c r="E80" i="1" s="1"/>
  <c r="M78" i="1"/>
  <c r="M80" i="1" s="1"/>
  <c r="J79" i="1"/>
  <c r="G232" i="1"/>
  <c r="O232" i="1"/>
  <c r="K230" i="1"/>
  <c r="H229" i="1"/>
  <c r="E231" i="1"/>
  <c r="L230" i="1"/>
  <c r="L232" i="1" s="1"/>
  <c r="I154" i="1"/>
  <c r="I156" i="1" s="1"/>
  <c r="F155" i="1"/>
  <c r="N155" i="1"/>
  <c r="N156" i="1" s="1"/>
  <c r="E154" i="1"/>
  <c r="M154" i="1"/>
  <c r="J153" i="1"/>
  <c r="M153" i="1"/>
  <c r="H309" i="1"/>
  <c r="E270" i="1"/>
  <c r="M270" i="1"/>
  <c r="I312" i="1"/>
  <c r="I314" i="1" s="1"/>
  <c r="F313" i="1"/>
  <c r="N313" i="1"/>
  <c r="E354" i="1"/>
  <c r="M354" i="1"/>
  <c r="K156" i="1"/>
  <c r="K310" i="1"/>
  <c r="K80" i="1"/>
  <c r="G78" i="1"/>
  <c r="G80" i="1" s="1"/>
  <c r="O78" i="1"/>
  <c r="O80" i="1" s="1"/>
  <c r="L77" i="1"/>
  <c r="J121" i="1"/>
  <c r="F153" i="1"/>
  <c r="N153" i="1"/>
  <c r="F154" i="1"/>
  <c r="I309" i="1"/>
  <c r="F197" i="1"/>
  <c r="N197" i="1"/>
  <c r="E230" i="1"/>
  <c r="M230" i="1"/>
  <c r="M232" i="1" s="1"/>
  <c r="J229" i="1"/>
  <c r="I231" i="1"/>
  <c r="I270" i="1"/>
  <c r="G313" i="1"/>
  <c r="O313" i="1"/>
  <c r="F309" i="1"/>
  <c r="K45" i="1"/>
  <c r="H77" i="1"/>
  <c r="K121" i="1"/>
  <c r="H121" i="1"/>
  <c r="G154" i="1"/>
  <c r="G156" i="1" s="1"/>
  <c r="O154" i="1"/>
  <c r="O156" i="1" s="1"/>
  <c r="L153" i="1"/>
  <c r="J197" i="1"/>
  <c r="F230" i="1"/>
  <c r="F232" i="1" s="1"/>
  <c r="N230" i="1"/>
  <c r="K231" i="1"/>
  <c r="K232" i="1" s="1"/>
  <c r="M229" i="1"/>
  <c r="M231" i="1"/>
  <c r="J309" i="1"/>
  <c r="G270" i="1"/>
  <c r="O270" i="1"/>
  <c r="K312" i="1"/>
  <c r="H313" i="1"/>
  <c r="H314" i="1" s="1"/>
  <c r="E305" i="1"/>
  <c r="G354" i="1"/>
  <c r="O354" i="1"/>
  <c r="E45" i="1"/>
  <c r="M45" i="1"/>
  <c r="I78" i="1"/>
  <c r="I80" i="1" s="1"/>
  <c r="F77" i="1"/>
  <c r="N77" i="1"/>
  <c r="L121" i="1"/>
  <c r="I121" i="1"/>
  <c r="H154" i="1"/>
  <c r="E155" i="1"/>
  <c r="M155" i="1"/>
  <c r="G197" i="1"/>
  <c r="K309" i="1"/>
  <c r="H310" i="1"/>
  <c r="H270" i="1"/>
  <c r="L306" i="1"/>
  <c r="I307" i="1"/>
  <c r="I305" i="1"/>
  <c r="K305" i="1"/>
  <c r="I354" i="1"/>
  <c r="H311" i="1"/>
  <c r="H315" i="1"/>
  <c r="F311" i="1"/>
  <c r="E315" i="1"/>
  <c r="H80" i="1"/>
  <c r="F156" i="1"/>
  <c r="I311" i="1"/>
  <c r="I317" i="1" s="1"/>
  <c r="M311" i="1"/>
  <c r="M317" i="1" s="1"/>
  <c r="M315" i="1"/>
  <c r="J311" i="1"/>
  <c r="H156" i="1"/>
  <c r="K315" i="1"/>
  <c r="K311" i="1"/>
  <c r="H316" i="1"/>
  <c r="L308" i="1"/>
  <c r="J80" i="1"/>
  <c r="L315" i="1"/>
  <c r="E314" i="1"/>
  <c r="M314" i="1"/>
  <c r="I77" i="1"/>
  <c r="H306" i="1"/>
  <c r="E307" i="1"/>
  <c r="M307" i="1"/>
  <c r="M308" i="1" s="1"/>
  <c r="G309" i="1"/>
  <c r="O309" i="1"/>
  <c r="L310" i="1"/>
  <c r="L316" i="1" s="1"/>
  <c r="F312" i="1"/>
  <c r="F314" i="1" s="1"/>
  <c r="N312" i="1"/>
  <c r="N314" i="1" s="1"/>
  <c r="K313" i="1"/>
  <c r="K316" i="1" s="1"/>
  <c r="G153" i="1"/>
  <c r="O153" i="1"/>
  <c r="I197" i="1"/>
  <c r="J77" i="1"/>
  <c r="L79" i="1"/>
  <c r="L80" i="1" s="1"/>
  <c r="H153" i="1"/>
  <c r="J155" i="1"/>
  <c r="J156" i="1" s="1"/>
  <c r="F229" i="1"/>
  <c r="N229" i="1"/>
  <c r="H231" i="1"/>
  <c r="H232" i="1" s="1"/>
  <c r="K270" i="1"/>
  <c r="L305" i="1"/>
  <c r="I306" i="1"/>
  <c r="I308" i="1" s="1"/>
  <c r="F307" i="1"/>
  <c r="N307" i="1"/>
  <c r="E310" i="1"/>
  <c r="E316" i="1" s="1"/>
  <c r="M310" i="1"/>
  <c r="M316" i="1" s="1"/>
  <c r="G312" i="1"/>
  <c r="G314" i="1" s="1"/>
  <c r="O312" i="1"/>
  <c r="L313" i="1"/>
  <c r="L314" i="1" s="1"/>
  <c r="J306" i="1"/>
  <c r="J308" i="1" s="1"/>
  <c r="G307" i="1"/>
  <c r="G308" i="1" s="1"/>
  <c r="O307" i="1"/>
  <c r="O308" i="1" s="1"/>
  <c r="F310" i="1"/>
  <c r="F316" i="1" s="1"/>
  <c r="N310" i="1"/>
  <c r="N316" i="1" s="1"/>
  <c r="F121" i="1"/>
  <c r="J231" i="1"/>
  <c r="J232" i="1" s="1"/>
  <c r="F305" i="1"/>
  <c r="N305" i="1"/>
  <c r="K306" i="1"/>
  <c r="H307" i="1"/>
  <c r="G310" i="1"/>
  <c r="G316" i="1" s="1"/>
  <c r="O310" i="1"/>
  <c r="N79" i="1"/>
  <c r="N80" i="1" s="1"/>
  <c r="N121" i="1"/>
  <c r="L155" i="1"/>
  <c r="L156" i="1" s="1"/>
  <c r="L197" i="1"/>
  <c r="E77" i="1"/>
  <c r="M77" i="1"/>
  <c r="K153" i="1"/>
  <c r="E197" i="1"/>
  <c r="M197" i="1"/>
  <c r="I229" i="1"/>
  <c r="F270" i="1"/>
  <c r="N270" i="1"/>
  <c r="G305" i="1"/>
  <c r="O305" i="1"/>
  <c r="J312" i="1"/>
  <c r="J314" i="1" s="1"/>
  <c r="H45" i="1"/>
  <c r="F79" i="1"/>
  <c r="F80" i="1" s="1"/>
  <c r="H305" i="1"/>
  <c r="F306" i="1"/>
  <c r="N306" i="1"/>
  <c r="K307" i="1"/>
  <c r="F317" i="1" l="1"/>
  <c r="N308" i="1"/>
  <c r="E232" i="1"/>
  <c r="M156" i="1"/>
  <c r="I232" i="1"/>
  <c r="F308" i="1"/>
  <c r="O314" i="1"/>
  <c r="I315" i="1"/>
  <c r="E156" i="1"/>
  <c r="O316" i="1"/>
  <c r="E308" i="1"/>
  <c r="H308" i="1"/>
  <c r="G311" i="1"/>
  <c r="G317" i="1" s="1"/>
  <c r="G315" i="1"/>
  <c r="H317" i="1"/>
  <c r="L311" i="1"/>
  <c r="L317" i="1" s="1"/>
  <c r="O311" i="1"/>
  <c r="O315" i="1"/>
  <c r="K314" i="1"/>
  <c r="K317" i="1" s="1"/>
  <c r="J317" i="1"/>
  <c r="J315" i="1"/>
  <c r="E311" i="1"/>
  <c r="E317" i="1" s="1"/>
  <c r="N315" i="1"/>
  <c r="K308" i="1"/>
  <c r="F315" i="1"/>
  <c r="N311" i="1"/>
  <c r="N317" i="1" s="1"/>
  <c r="O317" i="1" l="1"/>
</calcChain>
</file>

<file path=xl/sharedStrings.xml><?xml version="1.0" encoding="utf-8"?>
<sst xmlns="http://schemas.openxmlformats.org/spreadsheetml/2006/main" count="2640" uniqueCount="712">
  <si>
    <r>
      <rPr>
        <sz val="11"/>
        <color rgb="FF000000"/>
        <rFont val="Calibri"/>
        <family val="2"/>
      </rPr>
      <t>Esta herramienta es parte de la metodología MOWIP (Metodología de Evaluación de las Oportunidades para las Mujeres en las Operaciones de Paz, por sus siglas en inglés) del DCAF.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Más información en: www.dcaf.ch/mowip Contacto: elsie@dcaf.ch </t>
    </r>
    <r>
      <rPr>
        <b/>
        <sz val="11"/>
        <color rgb="FF000000"/>
        <rFont val="Calibri"/>
        <family val="2"/>
      </rPr>
      <t xml:space="preserve">
Instrucciones: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Calibri"/>
        <family val="2"/>
      </rPr>
      <t>1.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Primero, rellene los nombres o equivalentes de los rangos de las fuerzas armadas de su país en la columna C. Tenga en cuenta que hemos separado la rama de las fuerzas armadas de comisionados/as y no comisionados/as.</t>
    </r>
    <r>
      <rPr>
        <sz val="12"/>
        <color theme="1"/>
        <rFont val="Calibri"/>
        <family val="2"/>
      </rPr>
      <t xml:space="preserve">  </t>
    </r>
    <r>
      <rPr>
        <sz val="12"/>
        <color theme="1"/>
        <rFont val="Calibri"/>
        <family val="2"/>
      </rPr>
      <t>Si tiene dos rangos bajo el mismo código de la OTAN, añada nuevas filas.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Si su país no utiliza un rango (por ejemplo, no hay OF-10), déjelo en blanco y escriba "rango no utilizado" en los comentarios.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Calibri"/>
        <family val="2"/>
      </rPr>
      <t>2.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Si tiene los datos desglosados por rango y sexo, introdúzcalos para el año correcto en las casillas rojas y azules.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El total se calculará automáticamente en las casillas moradas.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Calibri"/>
        <family val="2"/>
      </rPr>
      <t>3.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Si no dispone de los datos por rango, rellene manualmente las líneas de "total".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Calibri"/>
        <family val="2"/>
      </rPr>
      <t>4.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Añada cualquier comentario en la columna P de la derecha.</t>
    </r>
    <r>
      <rPr>
        <sz val="12"/>
        <color theme="1"/>
        <rFont val="Calibri"/>
        <family val="2"/>
      </rPr>
      <t xml:space="preserve"> 
</t>
    </r>
    <r>
      <rPr>
        <sz val="12"/>
        <color theme="1"/>
        <rFont val="Calibri"/>
        <family val="2"/>
      </rPr>
      <t>5.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Introduzca la fuente de datos en la sección de fuente de datos a la derecha (columnas Q-V).</t>
    </r>
    <r>
      <rPr>
        <sz val="12"/>
        <color theme="1"/>
        <rFont val="Calibri"/>
        <family val="2"/>
      </rPr>
      <t xml:space="preserve">                                                                                                                
</t>
    </r>
    <r>
      <rPr>
        <sz val="12"/>
        <color theme="1"/>
        <rFont val="Calibri"/>
        <family val="2"/>
      </rPr>
      <t>6.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En cuanto a las fuentes, indique al menos una fuente escrita (o más) o tres fuentes de entrevistas.</t>
    </r>
    <r>
      <rPr>
        <sz val="11"/>
        <color theme="1"/>
        <rFont val="Calibri"/>
        <family val="2"/>
      </rPr>
      <t xml:space="preserve">
</t>
    </r>
    <r>
      <rPr>
        <sz val="12"/>
        <color theme="1"/>
        <rFont val="Calibri"/>
        <family val="2"/>
      </rPr>
      <t>7.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Si está evaluando a la gendarmería, puede utilizar el cuestionario (FFF, por sus siglas en inglés) de las fuerzas armadas o el cuestionario (FFF) de la policía, en función de las especificidades del contexto y de cuál le parezca que es el cuestionario más adaptado.</t>
    </r>
  </si>
  <si>
    <t xml:space="preserve">Comentarios </t>
  </si>
  <si>
    <t xml:space="preserve">Fuente escrita n° 1 </t>
  </si>
  <si>
    <t xml:space="preserve">Fuente escrita n° 2 </t>
  </si>
  <si>
    <t xml:space="preserve">Fuente escrita n° 3 </t>
  </si>
  <si>
    <t xml:space="preserve">Fuente de la entrevista 1 (indique el nombre de la persona entrevistada) </t>
  </si>
  <si>
    <t xml:space="preserve">Fuente de la entrevista 2 (indique el nombre de la persona entrevistada) </t>
  </si>
  <si>
    <t>Fuente de la entrevista 3 (indique el nombre de la persona entrevistada)</t>
  </si>
  <si>
    <t>CÓDIGO DE LA OTAN</t>
  </si>
  <si>
    <t>EQUIVALENTE</t>
  </si>
  <si>
    <t xml:space="preserve">TÉRMINO NACIONAL PARA EL RANGO </t>
  </si>
  <si>
    <t>OF-10</t>
  </si>
  <si>
    <t>Gran Mariscal</t>
  </si>
  <si>
    <t>Mujeres</t>
  </si>
  <si>
    <t>Todavía no disponemos de estos datos para 2019, por lo que solo hemos rellenado la tabla hasta 2018.</t>
  </si>
  <si>
    <t>Harrison, D., y Laliberté, L. (1997). Gender, the military, and military family support. Wives and warriors: Women and the military in the United States and Canada.</t>
  </si>
  <si>
    <t>Wooten, J. (2015). Gender integration into the military: A meta-analysis of Norway, Canada, Israel, and the United States.</t>
  </si>
  <si>
    <t>Comandante NN</t>
  </si>
  <si>
    <t>Hombres</t>
  </si>
  <si>
    <t>Total</t>
  </si>
  <si>
    <t>OF-9</t>
  </si>
  <si>
    <t>General de ejército</t>
  </si>
  <si>
    <t>OF-8</t>
  </si>
  <si>
    <t>General de división</t>
  </si>
  <si>
    <t>OF-7</t>
  </si>
  <si>
    <t>General de brigada</t>
  </si>
  <si>
    <t>OF-6</t>
  </si>
  <si>
    <t>General brigadier</t>
  </si>
  <si>
    <t>OF-5</t>
  </si>
  <si>
    <t>Coronel</t>
  </si>
  <si>
    <t>OF-4</t>
  </si>
  <si>
    <t>Teniente coronel</t>
  </si>
  <si>
    <t>OF-3</t>
  </si>
  <si>
    <t>Mayor</t>
  </si>
  <si>
    <t>OF-2</t>
  </si>
  <si>
    <t>Capitán</t>
  </si>
  <si>
    <t>OF-1</t>
  </si>
  <si>
    <t>Teniente primero</t>
  </si>
  <si>
    <t>Teniente</t>
  </si>
  <si>
    <t>OF-D</t>
  </si>
  <si>
    <t>Cadete</t>
  </si>
  <si>
    <t>TOTAL OFICIALES DEL EJÉRCITO</t>
  </si>
  <si>
    <t>Rangos de las fuerzas armadas:</t>
  </si>
  <si>
    <t>Ejército - Alistado</t>
  </si>
  <si>
    <t>OR-9</t>
  </si>
  <si>
    <t>Suboficial mayor</t>
  </si>
  <si>
    <t>OR-8</t>
  </si>
  <si>
    <t>Suboficial principal</t>
  </si>
  <si>
    <t>OR-7</t>
  </si>
  <si>
    <t>Sargento primero</t>
  </si>
  <si>
    <t>OR-6</t>
  </si>
  <si>
    <t>Sargento</t>
  </si>
  <si>
    <t>OR-5</t>
  </si>
  <si>
    <t>Cabo mayor</t>
  </si>
  <si>
    <t>OR-4</t>
  </si>
  <si>
    <t>Cabo primero</t>
  </si>
  <si>
    <t>OR-3</t>
  </si>
  <si>
    <t>Cabo</t>
  </si>
  <si>
    <t>OR-2</t>
  </si>
  <si>
    <t>Soldado de primera</t>
  </si>
  <si>
    <t>OR-1</t>
  </si>
  <si>
    <t>Soldado</t>
  </si>
  <si>
    <t>TOTAL ALISTADO DEL EJÉRCITO</t>
  </si>
  <si>
    <t xml:space="preserve">TOTAL DEL EJÉRCITO </t>
  </si>
  <si>
    <t>Oficiales de la Marina</t>
  </si>
  <si>
    <t>Gran Almirante</t>
  </si>
  <si>
    <t>Almirante</t>
  </si>
  <si>
    <t xml:space="preserve">Vicealmirante </t>
  </si>
  <si>
    <t>Contralmirante</t>
  </si>
  <si>
    <t>Comodoro</t>
  </si>
  <si>
    <t>Capitán de fragata</t>
  </si>
  <si>
    <t>Capitán de corbeta</t>
  </si>
  <si>
    <t xml:space="preserve">Teniente de navío </t>
  </si>
  <si>
    <t xml:space="preserve"> Teniente de fragata</t>
  </si>
  <si>
    <t>Teniente de corbeta</t>
  </si>
  <si>
    <t>TOTAL OFICIALES DE LA MARINA</t>
  </si>
  <si>
    <t>Marina - Alistado</t>
  </si>
  <si>
    <t xml:space="preserve">Suboficial mayor de la Marina </t>
  </si>
  <si>
    <t>Suboficial primero</t>
  </si>
  <si>
    <t>Suboficial segundo</t>
  </si>
  <si>
    <t xml:space="preserve">Cabo principal </t>
  </si>
  <si>
    <t>Cabo segundo</t>
  </si>
  <si>
    <t>Marinero primero</t>
  </si>
  <si>
    <t xml:space="preserve">Marinero segundo </t>
  </si>
  <si>
    <t>TOTAL ALISTADO DE LA MARINA</t>
  </si>
  <si>
    <t xml:space="preserve">TOTAL DE LA MARINA </t>
  </si>
  <si>
    <t>Fuerza Aérea - Oficiales</t>
  </si>
  <si>
    <t>Capitán general</t>
  </si>
  <si>
    <t xml:space="preserve">General del aire </t>
  </si>
  <si>
    <t>Teniente general</t>
  </si>
  <si>
    <t xml:space="preserve">General de división </t>
  </si>
  <si>
    <t xml:space="preserve">Coronel </t>
  </si>
  <si>
    <t xml:space="preserve">Mayor </t>
  </si>
  <si>
    <t>Subteniente</t>
  </si>
  <si>
    <t xml:space="preserve">Cadete </t>
  </si>
  <si>
    <t>TOTAL OFICIALES DE LA FUERZA AÉREA</t>
  </si>
  <si>
    <t>Fuerza Aérea - Alistado</t>
  </si>
  <si>
    <t>Sargento supervisor</t>
  </si>
  <si>
    <t>Sargento mayor de primera</t>
  </si>
  <si>
    <t>Sargento mayor de segunda</t>
  </si>
  <si>
    <t>Distinguido</t>
  </si>
  <si>
    <t>Aviador</t>
  </si>
  <si>
    <t>TOTAL ALISTADO DE LA FUERZA AÉREA</t>
  </si>
  <si>
    <t xml:space="preserve">TOTAL DE LA FUERZA AÉREA </t>
  </si>
  <si>
    <t>Gendarmería - Oficiales</t>
  </si>
  <si>
    <t xml:space="preserve">Comandante general </t>
  </si>
  <si>
    <t>Comandante</t>
  </si>
  <si>
    <t xml:space="preserve">Capitán </t>
  </si>
  <si>
    <t>Aspirante</t>
  </si>
  <si>
    <t>TOTAL OFICIALES DE LA GENDARMERÍA</t>
  </si>
  <si>
    <t>Gendarmería - Alistado</t>
  </si>
  <si>
    <t>Sargento ayudante</t>
  </si>
  <si>
    <t>TOTAL ALISTADO DE GENDARMERÍA</t>
  </si>
  <si>
    <t xml:space="preserve">TOTAL FUERZA DE GENDARMERÍA </t>
  </si>
  <si>
    <t>TOTAL OFICIALES DE LAS FUERZAS ARMADAS</t>
  </si>
  <si>
    <t>TOTAL ALISTADO DE LAS FUERZAS ARMADAS</t>
  </si>
  <si>
    <t xml:space="preserve">TOTAL DE FUERZAS ARMADAS </t>
  </si>
  <si>
    <t>TOTAL DE PERSONAL EN UNIDADES DE COMBATE</t>
  </si>
  <si>
    <t xml:space="preserve">Total </t>
  </si>
  <si>
    <t>LISTA DE TODAS LAS UNIDADES FEMENINAS DE LAS FUERZAS ARMADAS PARA CADA AÑO</t>
  </si>
  <si>
    <t>PERSONAL MEDIO EN LOS BATALLONES</t>
  </si>
  <si>
    <t>DESPLIEGUE A OPERACIONES REGIONALES DE PAZ (es decir, UA, OTAN, UE, OSCE)</t>
  </si>
  <si>
    <t xml:space="preserve">Número de mujeres desplegadas </t>
  </si>
  <si>
    <t xml:space="preserve">Número de hombres desplegados </t>
  </si>
  <si>
    <t>Número total de tropas desplegadas</t>
  </si>
  <si>
    <t>DESPLIEGUE EN OPERACIONES NO RELACIONADAS CON LA PAZ</t>
  </si>
  <si>
    <t xml:space="preserve">Número de tropas femeninas desplegadas </t>
  </si>
  <si>
    <t xml:space="preserve">Número de tropas masculinas desplegadas </t>
  </si>
  <si>
    <t>Número de tropas desplegadas</t>
  </si>
  <si>
    <t xml:space="preserve"> NÚMERO DESPLEGADO EN OPERACIONES DE PAZ DE LA ONU (POR AÑO)</t>
  </si>
  <si>
    <t>¿QUÉ CANTIDAD SE DESPLEGARON EN UNA OPERACIÓN DE PAZ DE LA ONU UNA VEZ?</t>
  </si>
  <si>
    <t>¿QUÉ CANTIDAD SE DESPLEGARON EN UNA OPERACIÓN DE PAZ DE LA ONU MÁS DE UNA VEZ?</t>
  </si>
  <si>
    <t>¿QUÉ CANTIDAD NUNCA SE DESPLEGARON EN UNA OPERACIÓN DE PAZ DE LA ONU?</t>
  </si>
  <si>
    <t>NÚMERO DE PERSONAS QUE TOMAN EXTENSIONES PARA EL DESPLIEGUE EN OPERACIONES DE PAZ DE LA ONU</t>
  </si>
  <si>
    <t>NÚMERO DE PERSONAS QUE ABANDONAN LAS FUERZAS ARMADAS</t>
  </si>
  <si>
    <t xml:space="preserve">NÚMERO DE JUBILACIONES FORZOSAS </t>
  </si>
  <si>
    <t>NÚMERO DE PERSONAS QUE ABANDONAN LAS FUERZAS ARMADAS SIN INCLUIR LOS CASOS DE JUBILACIÓN FORZOSA (no introduzca datos aquí)</t>
  </si>
  <si>
    <t>Código</t>
  </si>
  <si>
    <t>Área temática 1 (FUERZAS ARMADAS): Respuestas escritas</t>
  </si>
  <si>
    <t>Orientación</t>
  </si>
  <si>
    <t>¿Despliega su país batallones en operaciones de paz?</t>
  </si>
  <si>
    <t>Seleccione en el menú</t>
  </si>
  <si>
    <t>¿Cuántos hombres de su país fueron enviados a operaciones de paz de la ONU en 2019 como tropas?</t>
  </si>
  <si>
    <t>Introduzca su respuesta aquí</t>
  </si>
  <si>
    <t>¿Cuántas mujeres de su país fueron enviadas a operaciones de paz de la ONU en 2019 como tropas?</t>
  </si>
  <si>
    <t>¿Despliega su país observadores/as y personal militar en operaciones de paz?</t>
  </si>
  <si>
    <t>¿Cuántos hombres fueron enviados como observadores y personal militar en 2019?</t>
  </si>
  <si>
    <t>¿Cuántas mujeres fueron enviadas como observadoras y personal militar en 2019?</t>
  </si>
  <si>
    <t>¿Envía su país personal militar adscrito a puestos profesionales en el terreno para que formen parte de la ONU?</t>
  </si>
  <si>
    <t>¿Cuántos hombres fueron adscritos a la ONU en 2019?</t>
  </si>
  <si>
    <t>¿Cuántas mujeres fueron adscritas a la ONU en 2019?</t>
  </si>
  <si>
    <t xml:space="preserve">Al menos una fuente escrita (por ejemplo, URL de la web, fuente clasificada) O los nombres de tres personas entrevistadas. </t>
  </si>
  <si>
    <t>Fuente escrita n° 2</t>
  </si>
  <si>
    <t>Fuente escrita n° 3</t>
  </si>
  <si>
    <t xml:space="preserve">Fuente de la entrevista n° 1 </t>
  </si>
  <si>
    <t>Fuente de la entrevista n° 2</t>
  </si>
  <si>
    <t>Fuente de la entrevista n° 3</t>
  </si>
  <si>
    <t>¿Cuál es el número total de mujeres en las fuerzas armadas (2019)?</t>
  </si>
  <si>
    <t>¿Cuál es el número total de personal en las fuerzas armadas (2019)?</t>
  </si>
  <si>
    <t>¿Qué porcentaje de mujeres en las fuerzas armadas tiene un rango medio o superior?</t>
  </si>
  <si>
    <t xml:space="preserve">El rango de la mediana es el rango medio </t>
  </si>
  <si>
    <t>¿Cuál es la probabilidad de que una mujer sea comisionada como oficial en sus fuerzas armadas?</t>
  </si>
  <si>
    <t>¿Se permite a las mujeres servir en unidades de combate/operativas (equipo SWAT [Armas y Tácticas Especiales], fuerzas especiales, etc.)?</t>
  </si>
  <si>
    <t>En caso afirmativo, ¿en qué año se permitió por primera vez?</t>
  </si>
  <si>
    <t>Si corresponde, describa las circunstancias de este cambio institucional.</t>
  </si>
  <si>
    <t>¿Cuántas unidades de combate/operativas/tácticas tienen las fuerzas armadas de su país?</t>
  </si>
  <si>
    <t>¿Cuántas mujeres soldados había en las unidades de combate/operativas/tácticas de su país en 2019?</t>
  </si>
  <si>
    <t>Indique los nombres de las unidades.</t>
  </si>
  <si>
    <t>Especifique también qué unidades incluyen mujeres</t>
  </si>
  <si>
    <t>¿Qué cantidad de soldados había en los batallones de su país en 2019?</t>
  </si>
  <si>
    <t>¿Cuántas mujeres soldados había en los batallones de su país en 2019?</t>
  </si>
  <si>
    <t>¿Cuál es el número total de puestos de gestión/liderazgo disponibles en las fuerzas armadas de su país?</t>
  </si>
  <si>
    <t xml:space="preserve">Puestos de liderazgo: puestos elevados dentro de las fuerzas armadas caracterizados por una mayor responsabilidad y autoridad </t>
  </si>
  <si>
    <t>¿Cuántos hombres sirvieron en puestos de gestión/liderazgo dentro de las fuerzas armadas en 2019?</t>
  </si>
  <si>
    <t>¿Cuántas mujeres sirvieron en puestos de gestión/liderazgo en las fuerzas armadas en 2019?</t>
  </si>
  <si>
    <t>¿Hay unidades exclusivamente femeninas en las fuerzas armadas de su país?</t>
  </si>
  <si>
    <t>En caso afirmativo, ¿cuáles son los nombres de las unidades?</t>
  </si>
  <si>
    <t>¿Ha habido campañas de reclutamiento específicas para mujeres en su país?</t>
  </si>
  <si>
    <t>En caso afirmativo, describa el proceso de implementación y los años en los que se realizaron.</t>
  </si>
  <si>
    <t xml:space="preserve">Describa cómo las fuerzas armadas anuncian los puestos de trabajo disponibles en el país </t>
  </si>
  <si>
    <t xml:space="preserve">¿Hay organizaciones profesionales dentro de las fuerzas armadas? </t>
  </si>
  <si>
    <t>En caso afirmativo, describa la(s) organización(es)</t>
  </si>
  <si>
    <t>¿Hay baños designados para las mujeres en todos los edificios?</t>
  </si>
  <si>
    <t>Si no es así, ¿cuántos edificios no tienen baños para mujeres y cuáles son?</t>
  </si>
  <si>
    <t>¿Hay baños de género neutro disponibles?</t>
  </si>
  <si>
    <t>¿Hay en su país cuarteles militares?</t>
  </si>
  <si>
    <t>¿Hay cuarteles diseñados para albergar mujeres?</t>
  </si>
  <si>
    <t>¿Los cuarteles son compartidos por mujeres y hombres?</t>
  </si>
  <si>
    <t>Si los cuarteles son compartidos, ¿hay habitaciones separadas para hombres y mujeres?</t>
  </si>
  <si>
    <t xml:space="preserve">¿Hay uniformes diseñados para adaptarse a diversos cuerpos de mujeres (incluido el embarazo)? </t>
  </si>
  <si>
    <t>¿Los uniformes se adaptan a la vestimenta religiosa y tradicional?</t>
  </si>
  <si>
    <t xml:space="preserve">¿Hay uniformes de diferentes tallas? Describa los uniformes. </t>
  </si>
  <si>
    <t>¿Hay equipos diseñados para mujeres?</t>
  </si>
  <si>
    <t>Equipo: fundas, chalecos, etc.</t>
  </si>
  <si>
    <t>¿Qué consideraciones se tienen en cuenta para garantizar que hombres y mujeres tengan un acceso equitativo al equipo?</t>
  </si>
  <si>
    <t>¿Se ha permitido a las mujeres servir en la institución durante 20 años o más?</t>
  </si>
  <si>
    <t>¿Desde cuándo se ha permitido a las mujeres servir en las fuerzas armadas?</t>
  </si>
  <si>
    <t>¿Se ha permitido a las mujeres servir en la academia militar durante 20 años o más?</t>
  </si>
  <si>
    <t>¿Desde cuándo se ha permitido a las mujeres servir en la academia militar?</t>
  </si>
  <si>
    <t>¿Qué cantidad de soldados se redesplegaron en su país en 2019?</t>
  </si>
  <si>
    <t>¿Cuántas mujeres soldados se redesplegaron en su país en 2019?</t>
  </si>
  <si>
    <t>¿Tienen las mujeres las mismas probabilidades que los hombres de ser redesplegadas?</t>
  </si>
  <si>
    <t>¿Qué cantidad de soldados dejaron las fuerzas armadas en 2019?</t>
  </si>
  <si>
    <t>¿Cuántas mujeres soldados dejaron las fuerzas armadas en 2019?</t>
  </si>
  <si>
    <t>¿Qué cantidad de soldados dejaron las fuerzas armadas en 2018?</t>
  </si>
  <si>
    <t>¿Cuántas mujeres soldados dejaron las fuerzas armadas en 2018?</t>
  </si>
  <si>
    <t>¿Tienen las mujeres la misma probabilidad de ser oficiales comisionadas?</t>
  </si>
  <si>
    <t>¿Cuántas mujeres fueron oficiales comisionadas en 2019?</t>
  </si>
  <si>
    <t>¿Cuántos hombres fueron oficiales comisionados en 2019?</t>
  </si>
  <si>
    <t>Área temática 2 (FUERZAS ARMADAS): Respuestas escritas</t>
  </si>
  <si>
    <t>¿Se requiere un examen de conducir para el despliegue con un batallón?</t>
  </si>
  <si>
    <t>¿Se requiere un examen de conducir para observadores/as y personal militar?</t>
  </si>
  <si>
    <t>¿Se requiere un examen de conducir para una adscripción?</t>
  </si>
  <si>
    <t>¿Se requiere una prueba de aptitud física para el despliegue con un batallón?</t>
  </si>
  <si>
    <t>¿Se requiere una prueba de aptitud física para observadores/as y personal militar?</t>
  </si>
  <si>
    <t>¿Se requiere una prueba de aptitud física para una adscripción?</t>
  </si>
  <si>
    <t>Si respondió afirmativamente a alguna de las preguntas anteriores, describa a continuación la prueba de aptitud física.</t>
  </si>
  <si>
    <t>Especifique si las pruebas de aptitud difieren para los distintos tipos de despliegue</t>
  </si>
  <si>
    <t>Si se requiere una prueba de aptitud física para el despliegue, ¿los requisitos son los mismos para hombres y mujeres?</t>
  </si>
  <si>
    <t>Si los requisitos no son los mismos, describa las diferencias.</t>
  </si>
  <si>
    <t>Si los requisitos no son los mismos, ¿hay programas que ayuden a las mujeres a alcanzar los mismos estándares que los hombres?</t>
  </si>
  <si>
    <t>Si la respuesta anterior es afirmativa, describa los programas, formatos, duración, recursos, etc.</t>
  </si>
  <si>
    <t>¿Se requiere un examen médico para el despliegue con un batallón?</t>
  </si>
  <si>
    <t>¿Se requiere un examen médico para observadores/as y personal militar?</t>
  </si>
  <si>
    <t>¿Se requiere un examen médico para una adscripción?</t>
  </si>
  <si>
    <t>Si respondió afirmativamente a alguna de las preguntas anteriores, describa qué es lo que se requiere para ser elegible.</t>
  </si>
  <si>
    <t>Especifique si la elegibilidad médica difiere para los diferentes tipos de despliegue</t>
  </si>
  <si>
    <t>¿El examen médico es diferente para las mujeres que para los hombres? Explique.</t>
  </si>
  <si>
    <t>Especifique si hay requisitos o pruebas específicos de género; por ejemplo, pruebas de virginidad</t>
  </si>
  <si>
    <t>¿Se requiere una prueba escrita para el despliegue con un batallón?</t>
  </si>
  <si>
    <t>¿Se requiere una prueba escrita para observadores/as y personal militar?</t>
  </si>
  <si>
    <t>¿Se requiere una prueba escrita para una adscripción?</t>
  </si>
  <si>
    <t>Si respondió afirmativamente a alguna de las preguntas anteriores, describa el contenido de la(s) prueba(s).</t>
  </si>
  <si>
    <t>Especifique si las pruebas son diferentes para los distintos tipos de despliegue</t>
  </si>
  <si>
    <t>¿Se requiere un determinado rango para el despliegue con un batallón?</t>
  </si>
  <si>
    <t>¿Se requiere un determinado rango para observadores/as y personal militar?</t>
  </si>
  <si>
    <t>¿Se requiere un determinado rango para una adscripción?</t>
  </si>
  <si>
    <t>Si respondió afirmativamente a alguna de las preguntas anteriores, ¿cuál es el rango requerido?</t>
  </si>
  <si>
    <t>¿Cuáles son los requisitos de edad mínima y máxima para el despliegue con un batallón?</t>
  </si>
  <si>
    <t>Especifique si los requisitos de edad difieren para hombres y mujeres</t>
  </si>
  <si>
    <t>¿Cuáles son los requisitos de edad mínima y máxima para observadores/as y personal militar?</t>
  </si>
  <si>
    <t>¿Cuáles son los requisitos de edad mínima y máxima para una adscripción?</t>
  </si>
  <si>
    <t>¿Se requiere un determinado número de años de experiencia para el despliegue con un batallón?</t>
  </si>
  <si>
    <t>¿Se requiere un determinado número de años de experiencia para observadores/as y personal militar?</t>
  </si>
  <si>
    <t>¿Se requiere un determinado número de años de experiencia para una adscripción?</t>
  </si>
  <si>
    <t>Si respondió afirmativamente a alguna de las preguntas anteriores, ¿cuál es el número de años de experiencia requerido?</t>
  </si>
  <si>
    <t>Especifique si los requisitos de experiencia difieren para los diferentes tipos de despliegue</t>
  </si>
  <si>
    <t>¿Se requiere una prueba de informática para el despliegue con un batallón?</t>
  </si>
  <si>
    <t>¿Se requiere una prueba de informática para observadores/as y personal militar?</t>
  </si>
  <si>
    <t>¿Se requiere una prueba de informática para una adscripción?</t>
  </si>
  <si>
    <t>¿La academia de entrenamiento militar de su país enseña estas habilidades?</t>
  </si>
  <si>
    <t>¿El centro de capacitación para el mantenimiento de la paz de su país enseña estas habilidades?</t>
  </si>
  <si>
    <t>¿Se requiere una prueba de armas pequeñas/tácticas para el despliegue con un batallón?</t>
  </si>
  <si>
    <t>¿Se requiere entrenamiento/experiencia de combate para el despliegue con un batallón?</t>
  </si>
  <si>
    <t>¿Se requiere una prueba de armas pequeñas/tácticas para observadores/as y personal militar?</t>
  </si>
  <si>
    <t>¿Se requiere entrenamiento/experiencia en combate para observadores/as y personal militar?</t>
  </si>
  <si>
    <t>¿Se requiere una prueba de armas pequeñas/tácticas para una adscripción?</t>
  </si>
  <si>
    <t>¿Se requiere entrenamiento/experiencia en combate para una adscripción?</t>
  </si>
  <si>
    <t>Si respondió afirmativamente a alguna de las preguntas anteriores, ¿qué calificación debe recibir el personal para aprobar?</t>
  </si>
  <si>
    <t>Especifique si la calificación requerida es diferente para los distintos tipos de despliegue, o si hay pruebas diferentes para hombres y mujeres</t>
  </si>
  <si>
    <t>¿Se requieren habilidades de comunicación/escucha/interpersonales para el despliegue con un batallón?</t>
  </si>
  <si>
    <t>¿Se requieren habilidades de comunicación/escucha/interpersonales para observadores/as y personal militar?</t>
  </si>
  <si>
    <t>¿Se requieren habilidades de comunicación/escucha/interpersonales para una adscripción?</t>
  </si>
  <si>
    <t>Si respondió afirmativamente a alguna de las preguntas anteriores, ¿qué habilidades específicas se requieren?</t>
  </si>
  <si>
    <t>Especifique si las habilidades requeridas difieren para los diferentes tipos de despliegue. ¿Cómo se miden estas habilidades?</t>
  </si>
  <si>
    <t>¿La academia militar de su país enseña estas habilidades?</t>
  </si>
  <si>
    <t>¿Se requieren habilidades de resolución de conflictos/negociación para el despliegue con un batallón?</t>
  </si>
  <si>
    <t>¿Se requieren habilidades de resolución de conflictos/negociación para observadores/as y personal militar?</t>
  </si>
  <si>
    <t>¿Se requieren habilidades de resolución de conflictos/negociación para una adscripción?</t>
  </si>
  <si>
    <t>¿Se hacen preguntas sobre la sensibilidad de género durante el proceso de selección para el despliegue con un batallón?</t>
  </si>
  <si>
    <t>¿Se hacen preguntas sobre la sensibilidad de género en la prueba para el despliegue con un batallón?</t>
  </si>
  <si>
    <t>¿Se hacen preguntas sobre la sensibilidad de género durante el proceso de selección de observadores/as y personal militar?</t>
  </si>
  <si>
    <t>¿Se hacen preguntas sobre la sensibilidad de género en la prueba para observadores/as y personal militar?</t>
  </si>
  <si>
    <t>¿Se hacen preguntas sobre la sensibilidad de género durante el proceso de selección para una adscripción?</t>
  </si>
  <si>
    <t>¿Se hacen preguntas sobre la sensibilidad de género en la prueba para la adscripción?</t>
  </si>
  <si>
    <t>En caso afirmativo, describa las preguntas.</t>
  </si>
  <si>
    <t>Describa los tipos de preguntas sobre la sensibilidad de género durante el proceso de selección y en la prueba</t>
  </si>
  <si>
    <t>¿La academia militar de su país enseña sensibilidad de género?</t>
  </si>
  <si>
    <t>¿El centro de capacitación en mantenimiento de la paz de su país enseña sensibilidad de género?</t>
  </si>
  <si>
    <t>¿Se tienen en cuenta los antecedentes disciplinarios de los/las solicitantes para el despliegue con un batallón?</t>
  </si>
  <si>
    <t>¿Se tienen en cuenta los antecedentes disciplinarios de los/las solicitantes para observadores/as y personal militar?</t>
  </si>
  <si>
    <t>¿Se tienen en cuenta los antecedentes disciplinarios de los/las solicitantes para una adscripción?</t>
  </si>
  <si>
    <t>En caso afirmativo, ¿qué tipo de antecedentes disciplinarios descalifican al personal para el despliegue?</t>
  </si>
  <si>
    <t>¿Se requiere un determinado nivel de inglés para el despliegue con un batallón?</t>
  </si>
  <si>
    <t>¿Se requiere un determinado nivel de francés para el despliegue con un batallón?</t>
  </si>
  <si>
    <t>En caso afirmativo, ¿qué nivel se requiere y cómo se evalúa?</t>
  </si>
  <si>
    <t>Especifique el nivel de cada idioma que se requiere</t>
  </si>
  <si>
    <t>¿Se requiere un determinado nivel de inglés para observadores/as y personal militar?</t>
  </si>
  <si>
    <t>¿Se requiere un determinado nivel de francés para observadores/as y personal militar?</t>
  </si>
  <si>
    <t>¿Se requiere un determinado nivel de inglés para una adscripción?</t>
  </si>
  <si>
    <t>¿Se requiere un determinado nivel de francés para una adscripción?</t>
  </si>
  <si>
    <t>¿Se permiten los despliegues familiares cuando se realiza el despliegue con un batallón?</t>
  </si>
  <si>
    <t>¿Se permiten los despliegues familiares para observadores/as y personal militar?</t>
  </si>
  <si>
    <t>¿Se permiten los despliegues familiares para adscripciones?</t>
  </si>
  <si>
    <t xml:space="preserve">¿Conocen los/las superiores los requisitos para el despliegue? </t>
  </si>
  <si>
    <t>¿Participa el personal en capacitación internacional?</t>
  </si>
  <si>
    <t xml:space="preserve">¿Participa el personal en capacitación dentro del país (formación continua) sobre el mantenimiento de la paz? </t>
  </si>
  <si>
    <t>¿Se ofrece capacitación en materia de género en la capacitación previa al despliegue?</t>
  </si>
  <si>
    <t>¿Es necesario que los/las soldados renuncien a su trabajo en las fuerzas armadas para poder desplegarse con un batallón?</t>
  </si>
  <si>
    <t>¿Es necesario que observadores/as y personal militar renuncien a su trabajo en las fuerzas armadas para poder desplegarse con un batallón?</t>
  </si>
  <si>
    <t>¿Es necesario que los/las soldados renuncien a su trabajo en las fuerzas armadas para una adscripción en un puesto en la ONU?</t>
  </si>
  <si>
    <t>Área temática 3 (FUERZAS ARMADAS): Respuestas escritas</t>
  </si>
  <si>
    <t xml:space="preserve">¿Existe un proceso estandarizado para el despliegue en operaciones de la ONU? </t>
  </si>
  <si>
    <t>Describa el proceso de despliegue en detalle.</t>
  </si>
  <si>
    <t>¿Despliega su país batallones?</t>
  </si>
  <si>
    <t>¿Despliega su país observadores/as y personal?</t>
  </si>
  <si>
    <t>¿El personal es seleccionado individualmente por sus superiores para los despliegues (no a través de un sistema de solicitud)?</t>
  </si>
  <si>
    <t>¿El personal tiene oportunidades de voluntariado o de solicitar despliegues?</t>
  </si>
  <si>
    <t>Describa el proceso de reclutamiento en detalle.</t>
  </si>
  <si>
    <t>¿El reclutamiento para observadores/as y personal militar es voluntario?</t>
  </si>
  <si>
    <t>¿El reclutamiento para la adscripción es voluntario?</t>
  </si>
  <si>
    <r>
      <rPr>
        <b/>
        <sz val="11"/>
        <color theme="1"/>
        <rFont val="Calibri"/>
        <family val="2"/>
      </rPr>
      <t xml:space="preserve">¿Se promocionan por radio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contingentes de la ONU?</t>
    </r>
  </si>
  <si>
    <r>
      <rPr>
        <b/>
        <sz val="11"/>
        <color theme="1"/>
        <rFont val="Calibri"/>
        <family val="2"/>
      </rPr>
      <t xml:space="preserve">¿Se promocionan por radio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de observadores/as y personal militar de la ONU?</t>
    </r>
  </si>
  <si>
    <r>
      <rPr>
        <b/>
        <sz val="11"/>
        <color theme="1"/>
        <rFont val="Calibri"/>
        <family val="2"/>
      </rPr>
      <t xml:space="preserve">¿Se promocionan por radio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de adscripción de la ONU?</t>
    </r>
  </si>
  <si>
    <t>Si no es así, ¿qué puestos se anuncian por radio?</t>
  </si>
  <si>
    <r>
      <rPr>
        <b/>
        <sz val="11"/>
        <color theme="1"/>
        <rFont val="Calibri"/>
        <family val="2"/>
      </rPr>
      <t xml:space="preserve">¿Se promocionan por televisión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contingentes de la ONU?</t>
    </r>
  </si>
  <si>
    <r>
      <rPr>
        <b/>
        <sz val="11"/>
        <color theme="1"/>
        <rFont val="Calibri"/>
        <family val="2"/>
      </rPr>
      <t xml:space="preserve">¿Se promocionan por televisión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de observadores/as y personal militar de la ONU?</t>
    </r>
  </si>
  <si>
    <r>
      <rPr>
        <b/>
        <sz val="11"/>
        <color theme="1"/>
        <rFont val="Calibri"/>
        <family val="2"/>
      </rPr>
      <t xml:space="preserve">¿Se promocionan por televisión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de adscripción de la ONU?</t>
    </r>
  </si>
  <si>
    <t>Si no es así, ¿qué puestos se anuncian por televisión?</t>
  </si>
  <si>
    <r>
      <rPr>
        <b/>
        <sz val="11"/>
        <color theme="1"/>
        <rFont val="Calibri"/>
        <family val="2"/>
      </rPr>
      <t xml:space="preserve">¿Se promocionan por correo electrónico masivo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contingentes de la ONU?</t>
    </r>
  </si>
  <si>
    <r>
      <rPr>
        <b/>
        <sz val="11"/>
        <color theme="1"/>
        <rFont val="Calibri"/>
        <family val="2"/>
      </rPr>
      <t xml:space="preserve">¿Se promocionan por correo electrónico masivo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de observadores/as y personal militar de la ONU?</t>
    </r>
  </si>
  <si>
    <r>
      <rPr>
        <b/>
        <sz val="11"/>
        <color theme="1"/>
        <rFont val="Calibri"/>
        <family val="2"/>
      </rPr>
      <t xml:space="preserve">¿Se promocionan por correo electrónico masivo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de adscripción de la ONU?</t>
    </r>
  </si>
  <si>
    <t>¿Qué puestos se publican por correo electrónico masivo y quiénes recibieron estos correos?</t>
  </si>
  <si>
    <r>
      <rPr>
        <b/>
        <sz val="11"/>
        <color theme="1"/>
        <rFont val="Calibri"/>
        <family val="2"/>
      </rPr>
      <t xml:space="preserve">¿Se publican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contingentes de la ONU a través de otras comunicaciones internas?</t>
    </r>
  </si>
  <si>
    <t>Comunicaciones internas: boletines informativos/revistas/bolsas de trabajo internas</t>
  </si>
  <si>
    <r>
      <rPr>
        <b/>
        <sz val="11"/>
        <color theme="1"/>
        <rFont val="Calibri"/>
        <family val="2"/>
      </rPr>
      <t xml:space="preserve">¿Se publican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de observadores/as y personal militar de la ONU a través de otras comunicaciones internas?</t>
    </r>
  </si>
  <si>
    <r>
      <rPr>
        <b/>
        <sz val="11"/>
        <color theme="1"/>
        <rFont val="Calibri"/>
        <family val="2"/>
      </rPr>
      <t xml:space="preserve">¿Se publican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de adscripción de la ONU a través de otras comunicaciones internas?</t>
    </r>
  </si>
  <si>
    <t>Si no es así, ¿qué puestos se anuncian a través de la comunicación interna y cómo se difunde exactamente la información?  ¿Qué forma adopta la comunicación interna? ¿Y los boletines informativos/revistas de la organización?</t>
  </si>
  <si>
    <r>
      <rPr>
        <b/>
        <sz val="11"/>
        <color theme="1"/>
        <rFont val="Calibri"/>
        <family val="2"/>
      </rPr>
      <t xml:space="preserve">¿Se difunden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contingentes de la ONU a través de la comunicación de boca en boca?</t>
    </r>
  </si>
  <si>
    <r>
      <rPr>
        <b/>
        <sz val="11"/>
        <color theme="1"/>
        <rFont val="Calibri"/>
        <family val="2"/>
      </rPr>
      <t xml:space="preserve">¿Se difunden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de observadores/as y personal militar de la ONU a través de la comunicación de boca en boca?</t>
    </r>
  </si>
  <si>
    <r>
      <rPr>
        <b/>
        <sz val="11"/>
        <color theme="1"/>
        <rFont val="Calibri"/>
        <family val="2"/>
      </rPr>
      <t xml:space="preserve">¿Se difunden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de adscripción de la ONU a través de la comunicación de boca en boca?</t>
    </r>
  </si>
  <si>
    <t>Si no es así, ¿qué puestos se difunden a través de la comunicación de boca en boca? ¿Y a través de supervisores/as?</t>
  </si>
  <si>
    <r>
      <rPr>
        <b/>
        <sz val="11"/>
        <color rgb="FF000000"/>
        <rFont val="Calibri"/>
        <family val="2"/>
      </rPr>
      <t xml:space="preserve">¿Se difunden </t>
    </r>
    <r>
      <rPr>
        <b/>
        <i/>
        <sz val="11"/>
        <color rgb="FF000000"/>
        <rFont val="Calibri"/>
        <family val="2"/>
      </rPr>
      <t xml:space="preserve">todos </t>
    </r>
    <r>
      <rPr>
        <b/>
        <sz val="11"/>
        <color rgb="FF000000"/>
        <rFont val="Calibri"/>
        <family val="2"/>
      </rPr>
      <t>los puestos contingentes de la ONU a través de una asociación profesional formal/academias de capacitación o tutorías?</t>
    </r>
  </si>
  <si>
    <r>
      <rPr>
        <b/>
        <sz val="11"/>
        <color rgb="FF000000"/>
        <rFont val="Calibri"/>
        <family val="2"/>
      </rPr>
      <t xml:space="preserve">¿Se difunden </t>
    </r>
    <r>
      <rPr>
        <b/>
        <i/>
        <sz val="11"/>
        <color rgb="FF000000"/>
        <rFont val="Calibri"/>
        <family val="2"/>
      </rPr>
      <t xml:space="preserve">todos </t>
    </r>
    <r>
      <rPr>
        <b/>
        <sz val="11"/>
        <color rgb="FF000000"/>
        <rFont val="Calibri"/>
        <family val="2"/>
      </rPr>
      <t>los puestos de observadores/as y personal militar de la ONU a través de una asociación profesional formal/academias de capacitación o tutorías?</t>
    </r>
  </si>
  <si>
    <r>
      <rPr>
        <b/>
        <sz val="11"/>
        <color rgb="FF000000"/>
        <rFont val="Calibri"/>
        <family val="2"/>
      </rPr>
      <t xml:space="preserve">¿Se difunden </t>
    </r>
    <r>
      <rPr>
        <b/>
        <i/>
        <sz val="11"/>
        <color rgb="FF000000"/>
        <rFont val="Calibri"/>
        <family val="2"/>
      </rPr>
      <t xml:space="preserve">todos </t>
    </r>
    <r>
      <rPr>
        <b/>
        <sz val="11"/>
        <color rgb="FF000000"/>
        <rFont val="Calibri"/>
        <family val="2"/>
      </rPr>
      <t>los puestos de adscripción de la ONU a través de una asociación profesional formal/academias de capacitación o tutorías?</t>
    </r>
  </si>
  <si>
    <t xml:space="preserve">Si no es así, ¿qué puestos se difunden a través de una asociación profesional formal/academias de capacitación o tutorías? ¿Y a través de superiores inmediatos/as? </t>
  </si>
  <si>
    <r>
      <rPr>
        <b/>
        <sz val="11"/>
        <color theme="1"/>
        <rFont val="Calibri"/>
        <family val="2"/>
      </rPr>
      <t xml:space="preserve">¿Se publican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de la ONU en todas las regiones de su país?</t>
    </r>
  </si>
  <si>
    <t>Si no es así, describa dónde se publican estos puestos</t>
  </si>
  <si>
    <t>¿Se realizan esfuerzos especiales en su país para reclutar mujeres para las operaciones de paz?</t>
  </si>
  <si>
    <t>Si corresponde, describa estos esfuerzos.</t>
  </si>
  <si>
    <t>¿La academia de entrenamiento militar de su país proporciona información sobre los despliegues de la ONU?</t>
  </si>
  <si>
    <t>En caso afirmativo, ¿cómo se difunde la información?</t>
  </si>
  <si>
    <t>¿Proporcionan todas las academias de capacitación información sobre el despliegue de la ONU?</t>
  </si>
  <si>
    <t>¿Recibe el país pruebas, incluidos equipos móviles de apoyo a la capacitación (MTST), equipos de asistencia en la selección (SAT) o equipos móviles de capacitación (MTT)?</t>
  </si>
  <si>
    <t>¿Recibe el país pruebas para los equipos de asistencia más de una vez al año?</t>
  </si>
  <si>
    <t>En caso afirmativo, ¿con qué frecuencia?</t>
  </si>
  <si>
    <t xml:space="preserve">¿Recibe su país equipos de asistencia en la selección (SAT)? </t>
  </si>
  <si>
    <t xml:space="preserve">¿Recibe su país equipos móviles de capacitación (MTT)? </t>
  </si>
  <si>
    <t xml:space="preserve">¿Dónde se realizan los exámenes de la ONU? </t>
  </si>
  <si>
    <t>¿Cuántas veces al año se administran?</t>
  </si>
  <si>
    <t>Incluya las fechas en las que se administran los exámenes</t>
  </si>
  <si>
    <t>¿Cómo se administran las pruebas para el examen de la ONU? Describa</t>
  </si>
  <si>
    <t xml:space="preserve">¿Qué gastos personales se generan durante la fase previa al despliegue? </t>
  </si>
  <si>
    <t>¿Qué cantidad de soldados aprobaron el examen de la ONU en su país en 2019?</t>
  </si>
  <si>
    <t>¿Cuántas mujeres aprobaron el examen de la ONU en 2019?</t>
  </si>
  <si>
    <t>¿Qué cantidad de soldados desaprobaron el examen de la ONU en 2019?</t>
  </si>
  <si>
    <t>¿Cuántas mujeres desaprobaron el examen de la ONU en 2019?</t>
  </si>
  <si>
    <t>Área temática 4 (FUERZAS ARMADAS): Respuestas escritas</t>
  </si>
  <si>
    <t>4.1</t>
  </si>
  <si>
    <t>¿Hay guarderías para los infantes de los/las soldados en su país?</t>
  </si>
  <si>
    <t>En caso afirmativo, ¿dónde se encuentran las guarderías? ¿Hay guarderías en el centro de capacitación para el mantenimiento de la paz en su país? Describa.</t>
  </si>
  <si>
    <t>Si hay guarderías en su país, ¿forman parte de las fuerzas armadas?</t>
  </si>
  <si>
    <r>
      <rPr>
        <b/>
        <sz val="11"/>
        <color rgb="FF000000"/>
        <rFont val="Calibri"/>
        <family val="2"/>
      </rPr>
      <t xml:space="preserve">¿Hay guarderías </t>
    </r>
    <r>
      <rPr>
        <b/>
        <i/>
        <sz val="11"/>
        <color rgb="FF000000"/>
        <rFont val="Calibri"/>
        <family val="2"/>
      </rPr>
      <t xml:space="preserve">fuera </t>
    </r>
    <r>
      <rPr>
        <b/>
        <sz val="11"/>
        <color rgb="FF000000"/>
        <rFont val="Calibri"/>
        <family val="2"/>
      </rPr>
      <t>de las fuerzas armadas?</t>
    </r>
  </si>
  <si>
    <t>4.2</t>
  </si>
  <si>
    <t>Si corresponde, ¿están subvencionadas estas instalaciones?</t>
  </si>
  <si>
    <t>¿Hay exenciones fiscales para el cuidado infantil?</t>
  </si>
  <si>
    <t>Describa las subvenciones para el cuidado infantil. ¿Están subvencionadas por las fuerzas armadas o por el gobierno de su país? Si están subvencionadas por el gobierno, ¿qué departamento del gobierno?</t>
  </si>
  <si>
    <t>Subvencionado: el costo individual de un servicio (como el cuidado infantil) es cubierto o reducido por la institución proveedora o el gobierno</t>
  </si>
  <si>
    <t>4.3</t>
  </si>
  <si>
    <t>¿Se permite a observadores/as y personal militar tomar vacaciones?</t>
  </si>
  <si>
    <t>En caso afirmativo, ¿cuál es la política de vacaciones?</t>
  </si>
  <si>
    <t>¿Cuántos días de vacaciones recibe el personal al año?</t>
  </si>
  <si>
    <t>¿Se permite que los/las soldados desplegados/as con un batallón se tomen vacaciones?</t>
  </si>
  <si>
    <t>¿Se permite que los/las soldados desplegados/as en adscripción se tomen vacaciones?</t>
  </si>
  <si>
    <t>4.4</t>
  </si>
  <si>
    <t>¿Se subvencionan las vacaciones durante las operaciones de paz?</t>
  </si>
  <si>
    <t>¿Se subvencionan las vacaciones para todos/as los/as soldados (se incluyen oficiales desplegados/as mediante despliegue individual, batallones y adscripción)?</t>
  </si>
  <si>
    <t>Describa el proceso de subvención; ¿el permiso está subvencionado por las fuerzas armadas o por el gobierno de su país?</t>
  </si>
  <si>
    <t>Subvencionado: el costo individual de un servicio es cubierto o reducido por la institución proveedora o el gobierno</t>
  </si>
  <si>
    <t>4.5</t>
  </si>
  <si>
    <t>¿Es habitual que familiares (familias extendidas) se encarguen del cuidado infantil en su país?</t>
  </si>
  <si>
    <t>Si la respuesta es afirmativa, ¿quién en la familia se encarga habitualmente del cuidado infantil?</t>
  </si>
  <si>
    <t>4.6</t>
  </si>
  <si>
    <t>¿Es habitual que soldados de rango medio y bajo contraten servicios domésticos?</t>
  </si>
  <si>
    <t>Servicios domésticos: personal de limpieza/cuidado infantil</t>
  </si>
  <si>
    <t>4.7</t>
  </si>
  <si>
    <t>¿Es culturalmente aceptable que los hombres sean cuidadores primarios (padres que se quedan en casa) en su país?</t>
  </si>
  <si>
    <t>Explique.</t>
  </si>
  <si>
    <t>¿Cuándo se volvió aceptable por primera vez? ¿Cuál fue el catalizador de este cambio cultural?</t>
  </si>
  <si>
    <t>4.8</t>
  </si>
  <si>
    <t xml:space="preserve">¿Son flexibles las condiciones de trabajo en las fuerzas armadas de su país? </t>
  </si>
  <si>
    <t>Condiciones laborales flexibles: se puede trabajar desde casa o salir temprano en caso de una emergencia; empleadores/as se adaptan a las necesidades familiares de empleados/as.</t>
  </si>
  <si>
    <t xml:space="preserve">Explique. </t>
  </si>
  <si>
    <t>¿Son flexibles los horarios de trabajo en las fuerzas armadas de su país?</t>
  </si>
  <si>
    <t>Horarios laborales flexibles: se puede salir temprano o trabajar en horarios diferentes para adaptarse a las necesidades familiares</t>
  </si>
  <si>
    <t>4.9</t>
  </si>
  <si>
    <t>¿Se permite a las mujeres embarazadas permanecer en las fuerzas armadas?</t>
  </si>
  <si>
    <t>En caso negativo, describa la política. ¿Hay otras restricciones? ¿O pruebas?</t>
  </si>
  <si>
    <t>4.10</t>
  </si>
  <si>
    <t>¿Reciben las familias del personal de mantenimiento de la paz una indemnización por su fallecimiento?</t>
  </si>
  <si>
    <t>En caso afirmativo, ¿cuál es la indemnización que reciben?</t>
  </si>
  <si>
    <t>Especifique cómo se calcula y distribuye la compensación</t>
  </si>
  <si>
    <t>4.11</t>
  </si>
  <si>
    <t>¿Tienen las familias del personal de mantenimiento de la paz de su país derecho a prestaciones médicas?</t>
  </si>
  <si>
    <t>En caso afirmativo, ¿qué prestaciones reciben?</t>
  </si>
  <si>
    <t>¿Tienen las familias del personal de mantenimiento de la paz de su país derecho a prestaciones de jubilación?</t>
  </si>
  <si>
    <t>4.12</t>
  </si>
  <si>
    <t xml:space="preserve">¿Es fácil para el personal regresar al hogar después de una misión si hay una emergencia? </t>
  </si>
  <si>
    <t>4.13</t>
  </si>
  <si>
    <t>¿Su país ofrece licencias por cuidado de personas mayores/familiares?</t>
  </si>
  <si>
    <t>4.14</t>
  </si>
  <si>
    <t>En caso afirmativo, ¿se pagan las licencias por cuidado de personas mayores/familiares?</t>
  </si>
  <si>
    <t>4.15</t>
  </si>
  <si>
    <t>¿Su país ofrece licencias por enfermedad/discapacidad?</t>
  </si>
  <si>
    <t>4.16</t>
  </si>
  <si>
    <t>En caso afirmativo, ¿se pagan las licencias por enfermedad/discapacidad?</t>
  </si>
  <si>
    <t>Si corresponde, ¿cuánto duran las licencias?</t>
  </si>
  <si>
    <t>4.17</t>
  </si>
  <si>
    <t>¿Tienen las fuerzas armadas de su país una política de licencia por paternidad?</t>
  </si>
  <si>
    <t>4.18</t>
  </si>
  <si>
    <t>En caso afirmativo, ¿se paga la licencia por paternidad?</t>
  </si>
  <si>
    <t>Si corresponde, ¿cuánto duran las licencias por paternidad?</t>
  </si>
  <si>
    <t>4.19</t>
  </si>
  <si>
    <t>¿Tienen las fuerzas armadas de su país una política de licencia por maternidad?</t>
  </si>
  <si>
    <t>4.20</t>
  </si>
  <si>
    <t>En caso afirmativo, ¿se paga la licencia por maternidad?</t>
  </si>
  <si>
    <t>Si corresponde, ¿cuánto duran las licencias por maternidad?</t>
  </si>
  <si>
    <t>4.21</t>
  </si>
  <si>
    <t>¿Tiene el personal de su país la opción de participar en una formación continua durante cualquier licencia?</t>
  </si>
  <si>
    <t>Formación continua: capacitación continua para soldados después de su capacitación inicial como reclutas</t>
  </si>
  <si>
    <t>4.24</t>
  </si>
  <si>
    <t>¿Existen acuerdos para facilitar la lactancia para las mujeres en las fuerzas armadas de su país?</t>
  </si>
  <si>
    <t>En caso afirmativo, describa los acuerdos.</t>
  </si>
  <si>
    <t>¿Hay salas de lactancia privadas en los edificios institucionales de sus fuerzas armadas? ¿Disponen las mujeres soldados de un tiempo adecuado para la lactancia?</t>
  </si>
  <si>
    <t>¿Es aceptable la lactancia en el trabajo?</t>
  </si>
  <si>
    <t>4.26</t>
  </si>
  <si>
    <t>Dentro de sus familias, ¿es socialmente aceptable que las mujeres se desplieguen?</t>
  </si>
  <si>
    <t>Aporte ejemplos si es posible.</t>
  </si>
  <si>
    <t>4.27</t>
  </si>
  <si>
    <t>Dentro de sus comunidades, ¿es socialmente aceptable que las mujeres se desplieguen?</t>
  </si>
  <si>
    <t>Área temática 5 (FUERZAS ARMADAS): Respuestas escritas</t>
  </si>
  <si>
    <t>¿Su país realiza una capacitación previa al despliegue?</t>
  </si>
  <si>
    <t>En caso afirmativo, ¿quién lleva a cabo la capacitación y qué duración tiene?</t>
  </si>
  <si>
    <t>Si corresponde, ¿qué cursos se ofrecen?</t>
  </si>
  <si>
    <t>En caso negativo, ¿cómo se lleva a cabo la capacitación previa al despliegue para el personal de mantenimiento de la paz de su país?</t>
  </si>
  <si>
    <t>¿Hay en su país un centro nacional de capacitación en mantenimiento de la paz para las fuerzas armadas?</t>
  </si>
  <si>
    <t>En caso afirmativo, ¿cuál es el nombre y la ubicación del centro de capacitación?</t>
  </si>
  <si>
    <t>¿Se ofrece la capacitación para el mantenimiento de la paz como formación continua?</t>
  </si>
  <si>
    <t xml:space="preserve">¿Qué cursos y dónde? </t>
  </si>
  <si>
    <t>¿Hay oportunidades de capacitación en línea para el mantenimiento de la paz en su país?</t>
  </si>
  <si>
    <t>En caso afirmativo, describa las oportunidades.</t>
  </si>
  <si>
    <t>¿Quién puede acceder a los cursos? ¿Están subvencionados los cursos? ¿Quién subvenciona el curso?</t>
  </si>
  <si>
    <t>¿Viajan los/las soldados de su país a centros de capacitación en mantenimiento de la paz en otros países para recibir capacitación?</t>
  </si>
  <si>
    <t>En caso afirmativo, ¿a qué países se envían y cuáles son los nombres de los centros de capacitación?</t>
  </si>
  <si>
    <r>
      <rPr>
        <b/>
        <sz val="11"/>
        <color theme="1"/>
        <rFont val="Calibri"/>
        <family val="2"/>
      </rPr>
      <t xml:space="preserve">¿Hay baños para mujeres en </t>
    </r>
    <r>
      <rPr>
        <b/>
        <i/>
        <sz val="11"/>
        <color theme="1"/>
        <rFont val="Calibri"/>
        <family val="2"/>
      </rPr>
      <t xml:space="preserve">todas </t>
    </r>
    <r>
      <rPr>
        <b/>
        <sz val="11"/>
        <color theme="1"/>
        <rFont val="Calibri"/>
        <family val="2"/>
      </rPr>
      <t>las instalaciones de las operaciones de paz cuando están desplegadas?</t>
    </r>
  </si>
  <si>
    <t>Si no es así, ¿qué instalaciones carecen de baños para mujeres?</t>
  </si>
  <si>
    <t>¿Tiene el centro de capacitación para el mantenimiento de la paz de su país baños para hombres y mujeres?</t>
  </si>
  <si>
    <t>¿Dispone el centro de capacitación de baños de género neutro?</t>
  </si>
  <si>
    <t>¿Cuántos baños hay de cada tipo?</t>
  </si>
  <si>
    <t>¿Se construyen instalaciones de operaciones de paz con cuarteles destinados a las mujeres?</t>
  </si>
  <si>
    <t>¿Hay dormitorios para hombres y mujeres en el centro nacional de capacitación para el mantenimiento de la paz de su país?</t>
  </si>
  <si>
    <t>Si no es así, describa las instalaciones para dormir.</t>
  </si>
  <si>
    <t>¿Tienen las fuerzas armadas de su país uniformes de la ONU diseñados para adaptarse al cuerpo de las mujeres (incluido el embarazo)?</t>
  </si>
  <si>
    <t>En caso afirmativo, describa los uniformes. ¿Están disponibles en diferentes tallas?</t>
  </si>
  <si>
    <t>¿Cuáles son las diferencias entre este uniforme y el que se proporciona a los hombres?</t>
  </si>
  <si>
    <t>Cuando se despliegan en operaciones de paz, ¿los/las soldados reciben equipo básico?</t>
  </si>
  <si>
    <t xml:space="preserve">¿El personal obtiene el equipo que necesita para tener éxito durante la misión? </t>
  </si>
  <si>
    <t>¿Qué equipo reciben? Enumere. ¿Quién proporciona estos artículos?</t>
  </si>
  <si>
    <t>¿Recibe el personal de mantenimiento de la paz femenino equipo diseñado específicamente para mujeres?</t>
  </si>
  <si>
    <t xml:space="preserve">En caso afirmativo, ¿qué diferencia hay en el equipo que reciben las mujeres? </t>
  </si>
  <si>
    <t>¿Qué altura debe tener el personal para conducir un vehículo 4x4 de la ONU?</t>
  </si>
  <si>
    <t>¿Están los vehículos y otros equipos de la ONU preparados para personas de baja estatura?</t>
  </si>
  <si>
    <t>¿Se realizan adaptaciones para el personal de baja estatura? En caso afirmativo, descríbalas.</t>
  </si>
  <si>
    <t>¿Realiza su país una evaluación de las necesidades de género en los despliegues de operaciones de paz para comprender las necesidades de las mujeres durante la misión?</t>
  </si>
  <si>
    <t>Evaluación de las necesidades de género: una evaluación de lo que necesita el personal de mantenimiento de la paz actual, específicamente en relación con las necesidades de género de las mujeres</t>
  </si>
  <si>
    <t>En caso afirmativo, describa la evaluación.</t>
  </si>
  <si>
    <t>¿Forman parte los productos de higiene femenina del kit estándar de despliegue de las operaciones de paz de la ONU en su país?</t>
  </si>
  <si>
    <t>Si corresponde, especifique qué productos se suministran.</t>
  </si>
  <si>
    <t>Productos de higiene femenina: compresas, tampones, copas menstruales, etc.</t>
  </si>
  <si>
    <r>
      <rPr>
        <b/>
        <sz val="11"/>
        <color theme="1"/>
        <rFont val="Calibri"/>
        <family val="2"/>
      </rPr>
      <t xml:space="preserve">En su país, ¿el personal médico se despliega </t>
    </r>
    <r>
      <rPr>
        <b/>
        <i/>
        <sz val="11"/>
        <color theme="1"/>
        <rFont val="Calibri"/>
        <family val="2"/>
      </rPr>
      <t>siempre</t>
    </r>
    <r>
      <rPr>
        <b/>
        <sz val="11"/>
        <color theme="1"/>
        <rFont val="Calibri"/>
        <family val="2"/>
      </rPr>
      <t xml:space="preserve"> con los batallones?</t>
    </r>
  </si>
  <si>
    <r>
      <rPr>
        <b/>
        <sz val="11"/>
        <color theme="1"/>
        <rFont val="Calibri"/>
        <family val="2"/>
      </rPr>
      <t xml:space="preserve">¿Las mujeres médicas </t>
    </r>
    <r>
      <rPr>
        <b/>
        <i/>
        <sz val="11"/>
        <color theme="1"/>
        <rFont val="Calibri"/>
        <family val="2"/>
      </rPr>
      <t xml:space="preserve">siempre </t>
    </r>
    <r>
      <rPr>
        <b/>
        <sz val="11"/>
        <color theme="1"/>
        <rFont val="Calibri"/>
        <family val="2"/>
      </rPr>
      <t>se despliegan con los batallones?</t>
    </r>
  </si>
  <si>
    <t>¿Tiene el personal de mantenimiento de la paz de su país acceso a servicios de salud generales en las operaciones de paz?</t>
  </si>
  <si>
    <t>En caso afirmativo, ¿cuál es el costo de servicios de salud generales para el personal de mantenimiento de la paz desplegado?</t>
  </si>
  <si>
    <t>Especifique si los costos de servicios de salud están subvencionados y por quién</t>
  </si>
  <si>
    <t>Si corresponde, describa los servicios de salud generales prestados.</t>
  </si>
  <si>
    <t>¿Tiene el personal de mantenimiento de la paz de su país acceso a servicios de salud mental en las operaciones de paz?</t>
  </si>
  <si>
    <t>En caso afirmativo, ¿cuál es el costo de servicios de salud mental para el personal de mantenimiento de la paz desplegado?</t>
  </si>
  <si>
    <t>Especifique si los costos de servicios de salud mental están subvencionados y por quién</t>
  </si>
  <si>
    <t>Si corresponde, describa los servicios de salud mental prestados.</t>
  </si>
  <si>
    <t>Servicios de salud mental: servicios dedicados al tratamiento de las enfermedades mentales y a la mejora del bienestar mental</t>
  </si>
  <si>
    <t>¿Tiene el personal de mantenimiento de la paz de su país acceso a servicios de salud reproductiva en las operaciones de paz?</t>
  </si>
  <si>
    <t>En caso afirmativo, ¿cuál es el costo de los servicios de salud reproductiva para el personal de mantenimiento de la paz desplegado?</t>
  </si>
  <si>
    <t>Especifique si los costos de servicios de salud reproductiva están subvencionados y por quién</t>
  </si>
  <si>
    <t>Si corresponde, describa los servicios de salud reproductiva prestados.</t>
  </si>
  <si>
    <t xml:space="preserve">Servicios de salud reproductiva: servicios dedicados al tratamiento de problemas de salud reproductiva </t>
  </si>
  <si>
    <t>¿Los métodos anticonceptivos son legales en su país?</t>
  </si>
  <si>
    <t>¿Tiene el personal de mantenimiento de la paz de su país acceso a métodos anticonceptivos en las operaciones de paz?</t>
  </si>
  <si>
    <t>En caso afirmativo, especifique qué métodos anticonceptivos están disponibles y cuánto cuesta cada uno para el personal de mantenimiento de la paz.</t>
  </si>
  <si>
    <t>Las opciones de métodos anticonceptivos incluyen: píldoras/inyecciones/parches anticonceptivos, DIU, diafragmas, preservativos, etc.</t>
  </si>
  <si>
    <t>¿Tiene el país el equipo y la infraestructura para enviar contingentes?</t>
  </si>
  <si>
    <t>Explíquelo:</t>
  </si>
  <si>
    <t>¿Tiene su país consulados en los países de operaciones de paz en los que se despliega su personal?</t>
  </si>
  <si>
    <t>En caso afirmativo, ¿en qué países hay consulados?</t>
  </si>
  <si>
    <t>Área temática 6 (FUERZAS ARMADAS): Respuestas escritas</t>
  </si>
  <si>
    <t>¿Participa la mayoría de los hombres en actividades sociales mientras están en operaciones de paz?</t>
  </si>
  <si>
    <t>¿Participa la mayoría de las mujeres en actividades sociales mientras están en operaciones de paz?</t>
  </si>
  <si>
    <t>Si corresponde, facilite ejemplos.</t>
  </si>
  <si>
    <t>Actividades sociales: deportes, grupos de oración, ir a restaurantes/bares</t>
  </si>
  <si>
    <t>¿Participa el personal en actividades de relación con la comunidad como actividades de cooperación civil militar o proyectos de impacto rápido?</t>
  </si>
  <si>
    <t xml:space="preserve"> Describa las actividades de relación con la comunidad. ¿Cuál es el principal tipo de trabajo de participación comunitaria realizado por agentes en la comunidad anfitriona durante el despliegue?</t>
  </si>
  <si>
    <t>¿Participan los hombres en programas de tutoría mientras están en operaciones de paz?</t>
  </si>
  <si>
    <t>¿Quién suele estar a cargo de las tutorías?</t>
  </si>
  <si>
    <t>¿Participan las mujeres en programas de tutoría mientras están en operaciones de paz?</t>
  </si>
  <si>
    <t>Describa cualquier oportunidad relevante para establecer contactos disponible para el personal de mantenimiento de la paz desplegado.</t>
  </si>
  <si>
    <t>¿Se permite a los hombres viajar desde su base/residencia mientras están desplegados?</t>
  </si>
  <si>
    <t>¿Tienen los hombres acceso a los vehículos mientras están desplegados?</t>
  </si>
  <si>
    <t>¿Se permite a las mujeres viajar desde su base/residencia mientras están desplegadas?</t>
  </si>
  <si>
    <t>¿Tienen las mujeres acceso a los vehículos mientras están desplegadas?</t>
  </si>
  <si>
    <t>Describa las políticas formales para abandonar la base. ¿El personal necesita aprobación para abandonar la base? ¿Quién otorga la aprobación? ¿Con qué fines o bajo qué circunstancias el personal puede abandonar la base?</t>
  </si>
  <si>
    <t>¿Recibe el personal asistencia de las fuerzas armadas cuando regresa del despliegue?</t>
  </si>
  <si>
    <t xml:space="preserve">En caso afirmativo, ¿qué tipo de asistencia? </t>
  </si>
  <si>
    <t>¿Cuántos/as soldados recibieron esta asistencia en 2019?</t>
  </si>
  <si>
    <t>¿Recibe asistencia el personal de la ONU cuando regresa del despliegue?</t>
  </si>
  <si>
    <t>En caso afirmativo, ¿qué tipo de asistencia?</t>
  </si>
  <si>
    <t>Área temática 7 (FUERZAS ARMADAS): Respuestas escritas</t>
  </si>
  <si>
    <t>En su país, ¿el despliegue en operaciones de paz hace avanzar la carrera de alguien?</t>
  </si>
  <si>
    <t>En su país, ¿el despliegue en operaciones de paz ayuda a alguien a ascender de rango dentro de las fuerzas armadas?</t>
  </si>
  <si>
    <t>Especifique cómo afecta el despliegue al crecimiento profesional de las mujeres y de los hombres, indicando cualquier diferencia en la forma en que el despliegue afecta a las trayectorias profesionales</t>
  </si>
  <si>
    <t>¿Se tiene en cuenta la experiencia en operaciones de paz a la hora de decidir las promociones en las fuerzas armadas?</t>
  </si>
  <si>
    <t xml:space="preserve">Explique. ¿El despliegue de operaciones de paz alguna vez retrasa las promociones? </t>
  </si>
  <si>
    <t>Especifique qué factores durante el despliegue afectan la posibilidad de promociones</t>
  </si>
  <si>
    <t>En su país, ¿el despliegue de operaciones de paz retrasa las promociones o interrumpe las oportunidades profesionales?</t>
  </si>
  <si>
    <t>¿Puede el personal de mantenimiento de la paz desplegado volver a su antiguo trabajo al regresar a su país de origen?</t>
  </si>
  <si>
    <t>¿Los puestos de trabajo en las fuerzas armadas están reservados para el personal de mantenimiento de la paz desplegado?</t>
  </si>
  <si>
    <t>¿Se menciona el mantenimiento de la paz en la estrategia de seguridad nacional de su país?</t>
  </si>
  <si>
    <t>Estrategia de seguridad nacional: doctrina nacional que expone las preocupaciones de seguridad y los planes para el futuro</t>
  </si>
  <si>
    <t xml:space="preserve">En caso afirmativo, explique. </t>
  </si>
  <si>
    <t>¿Su país mantiene al personal de mantenimiento de la paz en el país anfitrión durante momentos de emergencia nacional en su propio país?</t>
  </si>
  <si>
    <t>Si corresponde, ¿qué tipo de emergencias nacionales justifican el regreso del personal de mantenimiento de la paz a su país?</t>
  </si>
  <si>
    <t>¿Trae su país de regreso al personal de mantenimiento de la paz cuando hay elecciones nacionales?</t>
  </si>
  <si>
    <t>¿Su país trae al personal de mantenimiento de la paz cuando hay decesos del personal de mantenimiento de la paz en la operación de paz?</t>
  </si>
  <si>
    <t>¿Hay monumentos o estatuas de personal de mantenimiento de la paz en su país?</t>
  </si>
  <si>
    <t xml:space="preserve">En caso afirmativo, describa los monumentos o estatuas. </t>
  </si>
  <si>
    <t>¿Dónde se encuentran? ¿Cuántos hay? ¿Qué personal de mantenimiento de la paz está representado?</t>
  </si>
  <si>
    <t>¿Se conceden medallas al personal de mantenimiento de la paz por sus despliegues cuando regresan a su país?</t>
  </si>
  <si>
    <t xml:space="preserve">¿Qué tipos de medallas? Explique. </t>
  </si>
  <si>
    <t>¿Tiene su país un día nacional del personal de mantenimiento de la paz?</t>
  </si>
  <si>
    <t>En caso afirmativo, ¿cuándo se celebra y cuándo se estableció por primera vez?</t>
  </si>
  <si>
    <t>¿Las historias relacionadas con las operaciones de paz aparecen en las comunicaciones internas de las fuerzas armadas?</t>
  </si>
  <si>
    <t>Si corresponde, facilite un ejemplo.</t>
  </si>
  <si>
    <t>¿El gobierno destaca la contribución de las mujeres a las operaciones de paz?</t>
  </si>
  <si>
    <t xml:space="preserve">Si corresponde, facilite un ejemplo. </t>
  </si>
  <si>
    <t>¿El gobierno de su país reconoce al personal de mantenimiento de la paz por su despliegue?</t>
  </si>
  <si>
    <t>En caso afirmativo, describa el tipo de reconocimiento.</t>
  </si>
  <si>
    <t>¿Las instituciones militares reconocen al personal de mantenimiento de la paz por su despliegue?</t>
  </si>
  <si>
    <t>¿Los medios de comunicación reconocen al personal de mantenimiento de la paz por su despliegue?</t>
  </si>
  <si>
    <t>¿La comunidad reconoce al personal de mantenimiento de la paz por su despliegue?</t>
  </si>
  <si>
    <t>¿Están las evaluaciones de la ONU integradas en el sistema nacional de promociones de su país?</t>
  </si>
  <si>
    <t>En caso afirmativo, describa cómo se realizan estas evaluaciones.</t>
  </si>
  <si>
    <t>¿Cómo influyen las evaluaciones en las decisiones sobre las promociones en las fuerzas armadas?</t>
  </si>
  <si>
    <t>Área temática 8 (FUERZAS ARMADAS): Respuestas escritas</t>
  </si>
  <si>
    <t>En su país, ¿hay alguna mujer pionera conocida en el ámbito de las operaciones de paz?</t>
  </si>
  <si>
    <t>Una pionera es alguien que entra por primera vez en un campo, abriendo así el campo a otras mujeres. En este caso, una pionera puede haber sido una de las primeras en integrar el personal de mantenimiento de la paz femenino en desplegarse de su país</t>
  </si>
  <si>
    <t>En caso afirmativo, indique sus nombres y proporcione cualquier información biográfica relevante.</t>
  </si>
  <si>
    <t>¿Qué cantidad de personal directivo superior hay en las fuerzas armadas de su país?</t>
  </si>
  <si>
    <t>Personal directivo superior: oficiales de rango alto</t>
  </si>
  <si>
    <t>¿Entienden los hombres de alto nivel de las fuerzas armadas la importancia de las mujeres en las operaciones de paz?</t>
  </si>
  <si>
    <t>¿Tiene el personal directivo superior la obligación de hacer al menos un curso en materia de género?</t>
  </si>
  <si>
    <t>Enumere los cursos de capacitación en materia de género disponibles/requeridos para personal directivo superior.</t>
  </si>
  <si>
    <t>¿Qué cursos se ofrecen? ¿Se requiere alguno de ellos para el personal directivo superior?</t>
  </si>
  <si>
    <t>¿La mayoría de los/as soldados a mitad de carrera han hecho un curso en materia de género?</t>
  </si>
  <si>
    <t>¿Entienden los hombres a mitad de carrera de las fuerzas armadas la importancia de las mujeres en las operaciones de paz?</t>
  </si>
  <si>
    <t>En caso afirmativo, ¿qué curso realizan?</t>
  </si>
  <si>
    <t>¿Hay algún curso en materia de género obligatorio para oficiales a mitad de carrera? ¿Qué cursos suelen hacer?</t>
  </si>
  <si>
    <t>¿Qué tipo de cursos en materia de género se ofrecen para oficiales de policía?</t>
  </si>
  <si>
    <t>¿El personal directivo superior sanciona a quienes cometen explotación y abusos sexuales (EAS)?</t>
  </si>
  <si>
    <t>EAS: explotación y abusos sexuales</t>
  </si>
  <si>
    <t xml:space="preserve">Describa el proceso disciplinario. </t>
  </si>
  <si>
    <t>¿El personal directivo superior de las fuerzas armadas se ha pronunciado públicamente contra la explotación y abusos sexuales?</t>
  </si>
  <si>
    <t>¿El personal directivo superior de las fuerzas armadas se ha pronunciado públicamente sobre la importancia de la integración de la perspectiva de género?</t>
  </si>
  <si>
    <t>Integración de la perspectiva de género: proceso de evaluación de las implicaciones para las mujeres y los hombres de cualquier acción o legislación prevista como estrategia para abordar las preocupaciones de las mujeres y los hombres en la búsqueda general de la igualdad de género</t>
  </si>
  <si>
    <t>¿Tienen las fuerzas armadas de su país una política oficial de integración de la perspectiva de género?</t>
  </si>
  <si>
    <t>En caso afirmativo, describa la política.</t>
  </si>
  <si>
    <t>¿Tienen las fuerzas armadas de su país una división/unidad de género?</t>
  </si>
  <si>
    <t>División/unidad de género: división/unidad dedicada a la integración de la perspectiva de género en la organización</t>
  </si>
  <si>
    <t>En caso afirmativo, ¿cuántos soldados hay en la división/unidad? ¿Qué cantidad de integrantes son mujeres?</t>
  </si>
  <si>
    <t>Especifique cuándo se estableció la unidad por primera vez</t>
  </si>
  <si>
    <t>¿Tienen las fuerzas armadas de su país puntos focales de género?</t>
  </si>
  <si>
    <t>Punto focal de género: no es un puesto a tiempo completo, sino una persona a la que se le ha encomendado trabajar con asesores/as de género</t>
  </si>
  <si>
    <t xml:space="preserve">En caso afirmativo, describa su función. </t>
  </si>
  <si>
    <t>¿Cuántos puntos focales de género hay? ¿Cuándo contrataron las fuerzas armadas por primera vez puntos focales de género?</t>
  </si>
  <si>
    <t>¿El personal directivo superior de las fuerzas armadas cuenta con personas a cargo de asesoría/tutoría de género?</t>
  </si>
  <si>
    <t>Tutoría de género:  una persona asignada para ayudar al personal directivo superior o de nivel medio a tomar decisiones en materia de género</t>
  </si>
  <si>
    <t xml:space="preserve">En caso afirmativo, ¿qué rangos/niveles del personal directivo reciben asesoría de género? </t>
  </si>
  <si>
    <t>¿Cuántas personas a cargo de tutoría de género hay? ¿Cuándo contrataron las fuerzas armadas por primera vez a alguien a cargo de tutorías?</t>
  </si>
  <si>
    <t>¿Disponen las fuerzas armadas de su país de un kit de herramientas o informe de género?</t>
  </si>
  <si>
    <t xml:space="preserve">En caso afirmativo, describa el informe. </t>
  </si>
  <si>
    <t>¿Cuándo se redactó el informe? ¿Se ha actualizado desde entonces?</t>
  </si>
  <si>
    <t>¿Reciben los/las oficiales de alto mando de las fuerzas armadas capacitación sobre la RCSNU 1325?</t>
  </si>
  <si>
    <t>RCSNU 1325: resolución adoptada por el Consejo de Seguridad de la ONU que aborda el impacto único y desproporcionado de los conflictos armados sobre las mujeres y las niñas: participación de las mujeres, protección contra la violencia, prevención de los conflictos armados</t>
  </si>
  <si>
    <t xml:space="preserve">En caso afirmativo, describa la capacitación. </t>
  </si>
  <si>
    <t xml:space="preserve">¿El personal directivo superior/grupo de oficiales de rango alto tiene conocimiento sobre la 1325? </t>
  </si>
  <si>
    <t>Quienes se informaron, ¿la entendieron bien?</t>
  </si>
  <si>
    <t>¿Existe un compromiso nacional en su país para aumentar el número de personal de mantenimiento de la paz femenino?</t>
  </si>
  <si>
    <t>Si corresponde, describa la legislación pertinente.</t>
  </si>
  <si>
    <t>Incluya las fechas en las que se aprobaron las políticas o la legislación específicas</t>
  </si>
  <si>
    <t>¿Tiene su país un marco nacional para la prevención de explotación y abusos sexuales?</t>
  </si>
  <si>
    <t>En caso afirmativo, describa el marco. ¿Cuándo se estableció el marco?</t>
  </si>
  <si>
    <t xml:space="preserve">Consulte las Normas de conducta de la ONU en materia de explotación y abusos sexuales: </t>
  </si>
  <si>
    <t xml:space="preserve">https://peacekeeping.un.org/en/standards-of-conduct </t>
  </si>
  <si>
    <t>¿Se ofrece capacitación en materia de género en la academia básica?</t>
  </si>
  <si>
    <t>En caso afirmativo, ¿este curso es obligatorio para todos/as los/as nuevos/as reclutas de soldados?</t>
  </si>
  <si>
    <t>En caso afirmativo, describa detalladamente la capacitación.</t>
  </si>
  <si>
    <t>¿Se ofrece la capacitación en materia de género como formación continua en su país?</t>
  </si>
  <si>
    <t>Si corresponde, describa el programa de formación continua de capacitación en materia de género.</t>
  </si>
  <si>
    <t>¿Dispone su país de un Plan de Acción Nacional de la RCSNU 1325?</t>
  </si>
  <si>
    <t xml:space="preserve">Plan de Acción Nacional de la RCSNU 1325: un plan nacional para implementar la RCSNU 1325 </t>
  </si>
  <si>
    <t>En caso afirmativo, ¿cuántas versiones se han aprobado? Incluya las fechas.</t>
  </si>
  <si>
    <t>¿El Plan de Acción Nacional de su país se centra en políticas internas (nacionales) o en políticas externas (exteriores)?</t>
  </si>
  <si>
    <t>¿Menciona el Plan de Acción Nacional de su país el aumento de la proporción de personal de mantenimiento de la paz femenino en la institución?</t>
  </si>
  <si>
    <t xml:space="preserve">En caso afirmativo, pegue esta sección del Plan de Acción Nacional a continuación. </t>
  </si>
  <si>
    <t>¿Se menciona el género en la estrategia de seguridad nacional de su país?</t>
  </si>
  <si>
    <t>Estrategia de seguridad nacional: doctrina nacional en la que se exponen las preocupaciones y los planes de seguridad</t>
  </si>
  <si>
    <t xml:space="preserve">En caso afirmativo, describa las secciones pertinentes. </t>
  </si>
  <si>
    <t>¿Hay asesores/as de género en el Ministerio del Interior/Departamento del Interior/Departamento de Defensa de su país?</t>
  </si>
  <si>
    <t>¿Hay un Ministerio de "Género" en su país?</t>
  </si>
  <si>
    <t>¿Qué ministerios tienen asesores/as de género?</t>
  </si>
  <si>
    <t>¿Cuántos/as asesores/as de género tienen? ¿Cuándo fueron contratados/as? ¿Qué función desempeñan?</t>
  </si>
  <si>
    <t>¿Tienen las fuerzas armadas de su país una asociación formal de mujeres?</t>
  </si>
  <si>
    <t>En caso afirmativo, describa la asociación.</t>
  </si>
  <si>
    <t>¿Cuándo se estableció la asociación? ¿Cuántas mujeres la conforman?</t>
  </si>
  <si>
    <t>¿Hay aliados masculinos en su país que hayan promovido los derechos de las mujeres en las fuerzas armadas?</t>
  </si>
  <si>
    <t>Aliados masculinos: hombres que comprenden el privilegio social que les confiere su propio género y se comprometen a garantizar la igualdad entre hombres y mujeres</t>
  </si>
  <si>
    <t>Área temática 9 (FUERZAS ARMADAS): Respuestas escritas</t>
  </si>
  <si>
    <t>¿Se despliegan mujeres y hombres en los mismos tipos de misiones (hombres y mujeres se despliegan en misiones peligrosas)?</t>
  </si>
  <si>
    <t>¿Se despliegan mujeres y hombres en las mismas operaciones de paz?</t>
  </si>
  <si>
    <t xml:space="preserve">¿A qué operaciones de paz se desplegaron hombres en 2019? </t>
  </si>
  <si>
    <t>¿A qué operaciones de paz se desplegaron mujeres en 2019? Explique por qué las mujeres no se despliegan en las mismas operaciones de paz (si no lo hacen)</t>
  </si>
  <si>
    <t xml:space="preserve">¿Las mujeres se despliegan en nuevas operaciones de paz cuando comienzan para un país?  En caso negativo, ¿por qué no? </t>
  </si>
  <si>
    <t>¿Pueden hombres y mujeres desempeñar igualmente funciones de combate/operativas?</t>
  </si>
  <si>
    <t>¿Cuántos hombres desempeñaron funciones operativas dentro de las fuerzas armadas en 2019?</t>
  </si>
  <si>
    <t>Funciones operativas: oficiales de policía que sirven en unidades tácticas; por ejemplo, SWAT</t>
  </si>
  <si>
    <t>¿Cuántas mujeres desempeñaron funciones operativas dentro de las fuerzas armadas en 2019?</t>
  </si>
  <si>
    <t>¿Cuántos hombres sirvieron en funciones de combate dentro de las fuerzas armadas en 2019?</t>
  </si>
  <si>
    <t>Funciones de combate: soldados que sirven en unidades tácticas</t>
  </si>
  <si>
    <t>¿Cuántas mujeres sirvieron en funciones de combate dentro de las fuerzas armadas en 2019?</t>
  </si>
  <si>
    <t>¿Pueden hombres y mujeres desempeñar igualmente funciones de liderazgo?</t>
  </si>
  <si>
    <t>¿Cuántos hombres sirvieron en funciones de liderazgo dentro de las fuerzas armadas en 2019?</t>
  </si>
  <si>
    <t>¿Cuántas mujeres sirvieron en funciones de liderazgo en las fuerzas armadas en 2019?</t>
  </si>
  <si>
    <t>¿Pueden las mujeres servir en todas las funciones?</t>
  </si>
  <si>
    <t>En su país, ¿está prohibido que las mujeres desempeñen funciones tradicionalmente masculinas en las fuerzas armadas?</t>
  </si>
  <si>
    <t xml:space="preserve">En caso afirmativo, ¿qué funciones están prohibidas? Aporte ejemplos si es posible. </t>
  </si>
  <si>
    <t>¿El personal que quiera abandonar el complejo puede hacerlo?</t>
  </si>
  <si>
    <t>¿El personal que quiera abandonar el complejo sin escolta puede hacerlo?</t>
  </si>
  <si>
    <t>¿El personal que quiera conducir un vehículo puede hacerlo?</t>
  </si>
  <si>
    <t>Área temática 10 (FUERZAS ARMADAS): Respuestas escritas</t>
  </si>
  <si>
    <t>¿Tienen las fuerzas armadas de su país una política oficial contra acoso sexual?</t>
  </si>
  <si>
    <t>En caso afirmativo, describa la política. ¿Cuál es la definición oficial de acoso?</t>
  </si>
  <si>
    <t>¿Cuándo se adoptó esta política?</t>
  </si>
  <si>
    <t>Si no existe una política oficial, ¿cómo manejan las fuerzas armadas los casos de acoso sexual?</t>
  </si>
  <si>
    <t>¿Tienen las fuerzas armadas de su país una política oficial de denuncia de irregularidades?</t>
  </si>
  <si>
    <t>Una política de denuncia de irregularidades protege a empleados/as de repercusiones negativas cuando denuncian actividades ilegales o poco éticas por parte de colegas</t>
  </si>
  <si>
    <t>Si no existe una política oficial, ¿cómo manejan las fuerzas armadas las denuncias internas sobre mala conducta?</t>
  </si>
  <si>
    <t>¿Disponen las fuerzas armadas de su país de un sistema de denuncias internas?</t>
  </si>
  <si>
    <t>¿Es el sistema de denuncias internas independiente de las fuerzas armadas?</t>
  </si>
  <si>
    <t xml:space="preserve">Describa el sistema.  </t>
  </si>
  <si>
    <t>¿Cuándo se adoptó este sistema? ¿Es el sistema de denuncias internas independiente de las fuerzas armadas?</t>
  </si>
  <si>
    <t>Si no existe un sistema oficial, ¿cómo gestionan las fuerzas armadas las denuncias internas?</t>
  </si>
  <si>
    <t xml:space="preserve">¿Se considera la violencia doméstica una violación de la conducta disciplinaria? </t>
  </si>
  <si>
    <t>Explique si la violencia doméstica es o no una violación de la disciplina en la institución.</t>
  </si>
  <si>
    <t>¿Pueden las decisiones del consejo disciplinario de las fuerzas armadas ser anuladas por oficiales al mando?</t>
  </si>
  <si>
    <t>¿Tiene su país una defensoría del pueblo nacional?</t>
  </si>
  <si>
    <t>¿Tiene su país una función de mediación dentro de las fuerzas armadas?</t>
  </si>
  <si>
    <t>¿Tiene su país un comité legislativo para la supervisión de las fuerzas armadas?</t>
  </si>
  <si>
    <t>¿Tiene su país un sistema de tribunales militares?</t>
  </si>
  <si>
    <t>Si ha respondido afirmativamente a alguna de las preguntas anteriores, describa la autoridad de la(s) institución(es) que ha indicado y el(los) año(s) de su creación.</t>
  </si>
  <si>
    <t xml:space="preserve">¿Están permitidas todas las formas de relaciones sexuales consensuadas? (¿Están permitidas las relaciones entre personas del mismo sexo en su país?) </t>
  </si>
  <si>
    <t>Esta pregunta no es específica para las fuerzas armadas. Si las relaciones entre personas del mismo sexo están ampliamente restringidas en su país, describa cualquier legislación relacionada con ello y cuándo fue aprobada</t>
  </si>
  <si>
    <t>¿Se permite a las personas LGBTQ+ servir en las fuerzas armadas?</t>
  </si>
  <si>
    <t xml:space="preserve">En caso afirmativo, ¿cuándo se permitió por primera vez? Describa cualquier legislación pertinente. </t>
  </si>
  <si>
    <t>Si no es así, ¿existe una política oficial que restrinja el servicio militar en función de la identidad de género/orientación sexual?</t>
  </si>
  <si>
    <t>¿Se permite a las personas que se identifican como queer/no binarias servir en las fuerzas armadas?</t>
  </si>
  <si>
    <t xml:space="preserve">¿Se permite a las personas gays/lesbianas servir en las fuerzas armadas? </t>
  </si>
  <si>
    <t>¿Se permite a las personas transgénero servir en las fuerzas armadas?</t>
  </si>
  <si>
    <t>¿Tiene su país un marco nacional para abordar explotación y abusos sexuales?</t>
  </si>
  <si>
    <t>En caso afirmativo, describa el marco.</t>
  </si>
  <si>
    <t>¿Cuándo se estableció el marco?</t>
  </si>
  <si>
    <t>¿Las fuerzas armadas de su país tienen equipos deportivos?</t>
  </si>
  <si>
    <t>¿Qué deportes están disponibles?</t>
  </si>
  <si>
    <t>¿Hay torneos? En caso afirmativo, ¿con qué frecuencia se celebran?</t>
  </si>
  <si>
    <t>¿Tienen las fuerzas armadas de su país equipos deportivos mixtos?</t>
  </si>
  <si>
    <t>Equipos deportivos mixtos: equipos deportivos que incluyen tanto a mujeres como a hombres</t>
  </si>
  <si>
    <t xml:space="preserve">¿Participan las mujeres en estos deportes? Explique. </t>
  </si>
  <si>
    <t>Si sus fuerzas armadas no tienen deportes mixtos, ¿hay equipos específicos para mujeres?</t>
  </si>
  <si>
    <t>¿Ofrecen las fuerzas armadas de su país actividades formales mixtas no deportivas?</t>
  </si>
  <si>
    <t>Actividades formales: grupos de oración, bailes, ir a restaurantes/bares, clubes sociales</t>
  </si>
  <si>
    <t xml:space="preserve">En caso afirmativo, describa las actividades ofrecidas. </t>
  </si>
  <si>
    <t>¿Con qué frecuencia se realizan estas actividades?</t>
  </si>
  <si>
    <t xml:space="preserve">¿Participan las mujeres en estas actividades? Explique. </t>
  </si>
  <si>
    <t>¿Es común el acoso iniciático (novatada) en las fuerzas armadas de su país?</t>
  </si>
  <si>
    <t>En caso afirmativo, describa los tipos de acosos iniciáticos (novatadas) o experiencias de vinculación negativas que se han denunciado.</t>
  </si>
  <si>
    <t>Acoso iniciático o novatada: rituales de iniciación humillantes o peligrosos que pueden incluir actividad sexual, bromas y/o actividad física extenuante</t>
  </si>
  <si>
    <t>En las fuerzas armadas de su país, ¿se realizan capacitaciones conjuntas para hombres y mujeres?</t>
  </si>
  <si>
    <t>En caso afirmativo, describa qué forma adoptan estas sesiones de capacitación.</t>
  </si>
  <si>
    <t>¿Tienen los hombres y las mujeres cuarteles conjuntos en las fuerzas armadas de su país?</t>
  </si>
  <si>
    <t>¿Hay baños unisex en las fuerzas armadas de su país?</t>
  </si>
  <si>
    <t>¿Se prestan servicios de transición a las personas transgénero en las fuerzas armadas?</t>
  </si>
  <si>
    <t>En caso afirmativo, ¿qué cubren específicamente estos servicios? ¿Estos servicios están subvencionados?</t>
  </si>
  <si>
    <t>Los servicios de transición pueden cubrir la terapia de reemplazo hormonal, las cirugías de afirmación de género (superiores/inferiores), etc.</t>
  </si>
  <si>
    <t>¿Se prestan servicios de transición a las personas transgénero en las fuerzas armadas mientras están desplegadas?</t>
  </si>
  <si>
    <t>Military Ranks:</t>
  </si>
  <si>
    <t>Army - Officers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</si>
</sst>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5" x14ac:knownFonts="1">
    <font>
      <sz val="12"/>
      <color theme="1"/>
      <name val="Calibri"/>
      <scheme val="minor"/>
    </font>
    <font>
      <b/>
      <sz val="11"/>
      <color rgb="FF00000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8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alibri"/>
      <family val="2"/>
    </font>
    <font>
      <sz val="18"/>
      <color rgb="FFFFFFFF"/>
      <name val="Calibri"/>
      <family val="2"/>
    </font>
    <font>
      <sz val="12"/>
      <color rgb="FF000000"/>
      <name val="Calibri"/>
      <family val="2"/>
    </font>
    <font>
      <sz val="18"/>
      <color theme="0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FF00"/>
      <name val="Calibri"/>
      <family val="2"/>
    </font>
    <font>
      <b/>
      <sz val="11"/>
      <color theme="4"/>
      <name val="Calibri"/>
      <family val="2"/>
    </font>
    <font>
      <sz val="12"/>
      <color theme="4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FFFF00"/>
      <name val="Calibri"/>
      <family val="2"/>
    </font>
    <font>
      <b/>
      <i/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u/>
      <sz val="12"/>
      <color theme="1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sz val="12"/>
      <color rgb="FFFFFFFF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</font>
    <font>
      <b/>
      <sz val="11"/>
      <color rgb="FF98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FF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i/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4"/>
      <name val="Calibri"/>
      <family val="2"/>
    </font>
    <font>
      <sz val="12"/>
      <color theme="4"/>
      <name val="Calibri"/>
      <family val="2"/>
    </font>
    <font>
      <b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B1A0C7"/>
        <bgColor rgb="FFB1A0C7"/>
      </patternFill>
    </fill>
    <fill>
      <patternFill patternType="solid">
        <fgColor rgb="FFE4DFEC"/>
        <bgColor rgb="FFE4DFEC"/>
      </patternFill>
    </fill>
    <fill>
      <patternFill patternType="solid">
        <fgColor rgb="FF808080"/>
        <bgColor rgb="FF80808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9BBB59"/>
        <bgColor rgb="FF9BBB59"/>
      </patternFill>
    </fill>
    <fill>
      <patternFill patternType="solid">
        <fgColor rgb="FFC0504D"/>
        <bgColor rgb="FFC0504D"/>
      </patternFill>
    </fill>
    <fill>
      <patternFill patternType="solid">
        <fgColor rgb="FFDA9694"/>
        <bgColor rgb="FFDA9694"/>
      </patternFill>
    </fill>
    <fill>
      <patternFill patternType="solid">
        <fgColor rgb="FFF2DCDB"/>
        <bgColor rgb="FFF2DCDB"/>
      </patternFill>
    </fill>
    <fill>
      <patternFill patternType="solid">
        <fgColor rgb="FF1F497D"/>
        <bgColor rgb="FF1F497D"/>
      </patternFill>
    </fill>
    <fill>
      <patternFill patternType="solid">
        <fgColor rgb="FF95B3D7"/>
        <bgColor rgb="FF95B3D7"/>
      </patternFill>
    </fill>
    <fill>
      <patternFill patternType="solid">
        <fgColor rgb="FFB8CCE4"/>
        <bgColor rgb="FFB8CCE4"/>
      </patternFill>
    </fill>
    <fill>
      <patternFill patternType="solid">
        <fgColor rgb="FF60497A"/>
        <bgColor rgb="FF60497A"/>
      </patternFill>
    </fill>
    <fill>
      <patternFill patternType="solid">
        <fgColor rgb="FFCCC0DA"/>
        <bgColor rgb="FFCCC0DA"/>
      </patternFill>
    </fill>
    <fill>
      <patternFill patternType="solid">
        <fgColor rgb="FFD8E4BC"/>
        <bgColor rgb="FFD8E4BC"/>
      </patternFill>
    </fill>
    <fill>
      <patternFill patternType="solid">
        <fgColor rgb="FF4F6228"/>
        <bgColor rgb="FF4F6228"/>
      </patternFill>
    </fill>
    <fill>
      <patternFill patternType="solid">
        <fgColor theme="1"/>
        <bgColor theme="1"/>
      </patternFill>
    </fill>
    <fill>
      <patternFill patternType="solid">
        <fgColor rgb="FF525252"/>
        <bgColor rgb="FF525252"/>
      </patternFill>
    </fill>
    <fill>
      <patternFill patternType="solid">
        <fgColor theme="5"/>
        <bgColor theme="5"/>
      </patternFill>
    </fill>
    <fill>
      <patternFill patternType="solid">
        <fgColor rgb="FFF4B083"/>
        <bgColor rgb="FFF4B083"/>
      </patternFill>
    </fill>
    <fill>
      <patternFill patternType="solid">
        <fgColor rgb="FFFBE4D5"/>
        <bgColor rgb="FFFBE4D5"/>
      </patternFill>
    </fill>
    <fill>
      <patternFill patternType="solid">
        <fgColor rgb="FF44546A"/>
        <bgColor rgb="FF44546A"/>
      </patternFill>
    </fill>
    <fill>
      <patternFill patternType="solid">
        <fgColor rgb="FF8EAADB"/>
        <bgColor rgb="FF8EAADB"/>
      </patternFill>
    </fill>
    <fill>
      <patternFill patternType="solid">
        <fgColor rgb="FFB4C6E7"/>
        <bgColor rgb="FFB4C6E7"/>
      </patternFill>
    </fill>
    <fill>
      <patternFill patternType="solid">
        <fgColor theme="7"/>
        <bgColor theme="7"/>
      </patternFill>
    </fill>
    <fill>
      <patternFill patternType="solid">
        <fgColor rgb="FFFFD965"/>
        <bgColor rgb="FFFFD965"/>
      </patternFill>
    </fill>
    <fill>
      <patternFill patternType="solid">
        <fgColor rgb="FFFFE598"/>
        <bgColor rgb="FFFFE598"/>
      </patternFill>
    </fill>
    <fill>
      <patternFill patternType="solid">
        <fgColor rgb="FF171616"/>
        <bgColor rgb="FF171616"/>
      </patternFill>
    </fill>
    <fill>
      <patternFill patternType="solid">
        <fgColor rgb="FFAEABAB"/>
        <bgColor rgb="FFAEABAB"/>
      </patternFill>
    </fill>
    <fill>
      <patternFill patternType="solid">
        <fgColor rgb="FFD0CECE"/>
        <bgColor rgb="FFD0CECE"/>
      </patternFill>
    </fill>
    <fill>
      <patternFill patternType="solid">
        <fgColor rgb="FF385623"/>
        <bgColor rgb="FF385623"/>
      </patternFill>
    </fill>
    <fill>
      <patternFill patternType="solid">
        <fgColor theme="9"/>
        <bgColor theme="9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548135"/>
        <bgColor rgb="FF548135"/>
      </patternFill>
    </fill>
    <fill>
      <patternFill patternType="solid">
        <fgColor rgb="FF7B7B7B"/>
        <bgColor rgb="FF7B7B7B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rgb="FFD9D9D9"/>
        <bgColor indexed="64"/>
      </patternFill>
    </fill>
  </fills>
  <borders count="19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FFC000"/>
      </left>
      <right style="thin">
        <color rgb="FF000000"/>
      </right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FFC000"/>
      </right>
      <top style="thin">
        <color rgb="FFFFC000"/>
      </top>
      <bottom style="medium">
        <color rgb="FF000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FFC000"/>
      </right>
      <top style="medium">
        <color rgb="FF000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medium">
        <color rgb="FF000000"/>
      </top>
      <bottom style="thin">
        <color rgb="FFFFC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FFC000"/>
      </bottom>
      <diagonal/>
    </border>
    <border>
      <left style="thin">
        <color rgb="FF000000"/>
      </left>
      <right/>
      <top/>
      <bottom style="thin">
        <color rgb="FFFFC000"/>
      </bottom>
      <diagonal/>
    </border>
    <border>
      <left style="thin">
        <color rgb="FF000000"/>
      </left>
      <right style="thin">
        <color rgb="FF000000"/>
      </right>
      <top/>
      <bottom style="thin">
        <color rgb="FFFFC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FABF8F"/>
      </left>
      <right/>
      <top style="medium">
        <color rgb="FF000000"/>
      </top>
      <bottom style="thin">
        <color rgb="FFFABF8F"/>
      </bottom>
      <diagonal/>
    </border>
    <border>
      <left style="thin">
        <color rgb="FFFABF8F"/>
      </left>
      <right style="thin">
        <color rgb="FFF79646"/>
      </right>
      <top style="medium">
        <color rgb="FF000000"/>
      </top>
      <bottom style="thin">
        <color rgb="FFFABF8F"/>
      </bottom>
      <diagonal/>
    </border>
    <border>
      <left style="thin">
        <color rgb="FFF79646"/>
      </left>
      <right style="thin">
        <color rgb="FFF79646"/>
      </right>
      <top style="medium">
        <color rgb="FF000000"/>
      </top>
      <bottom style="thin">
        <color rgb="FFFABF8F"/>
      </bottom>
      <diagonal/>
    </border>
    <border>
      <left style="thin">
        <color rgb="FFF79646"/>
      </left>
      <right style="thin">
        <color rgb="FFFABF8F"/>
      </right>
      <top style="medium">
        <color rgb="FF000000"/>
      </top>
      <bottom style="thin">
        <color rgb="FFFABF8F"/>
      </bottom>
      <diagonal/>
    </border>
    <border>
      <left/>
      <right style="thin">
        <color rgb="FFF79646"/>
      </right>
      <top style="medium">
        <color rgb="FF000000"/>
      </top>
      <bottom style="thin">
        <color rgb="FFFABF8F"/>
      </bottom>
      <diagonal/>
    </border>
    <border>
      <left style="thin">
        <color rgb="FFF79646"/>
      </left>
      <right/>
      <top style="thin">
        <color rgb="FFFABF8F"/>
      </top>
      <bottom style="thin">
        <color rgb="FFFABF8F"/>
      </bottom>
      <diagonal/>
    </border>
    <border>
      <left style="thin">
        <color rgb="FFFABF8F"/>
      </left>
      <right style="thin">
        <color rgb="FFFABF8F"/>
      </right>
      <top style="thin">
        <color rgb="FFFABF8F"/>
      </top>
      <bottom style="thin">
        <color rgb="FFFABF8F"/>
      </bottom>
      <diagonal/>
    </border>
    <border>
      <left style="thin">
        <color rgb="FFFABF8F"/>
      </left>
      <right/>
      <top/>
      <bottom style="thin">
        <color rgb="FFFABF8F"/>
      </bottom>
      <diagonal/>
    </border>
    <border>
      <left style="thin">
        <color rgb="FFFABF8F"/>
      </left>
      <right style="thin">
        <color rgb="FFF79646"/>
      </right>
      <top/>
      <bottom style="thin">
        <color rgb="FFFABF8F"/>
      </bottom>
      <diagonal/>
    </border>
    <border>
      <left style="thin">
        <color rgb="FFF79646"/>
      </left>
      <right style="thin">
        <color rgb="FFF79646"/>
      </right>
      <top/>
      <bottom style="thin">
        <color rgb="FFFABF8F"/>
      </bottom>
      <diagonal/>
    </border>
    <border>
      <left style="thin">
        <color rgb="FFF79646"/>
      </left>
      <right style="thin">
        <color rgb="FFFABF8F"/>
      </right>
      <top/>
      <bottom style="thin">
        <color rgb="FFFABF8F"/>
      </bottom>
      <diagonal/>
    </border>
    <border>
      <left/>
      <right style="thin">
        <color rgb="FFF79646"/>
      </right>
      <top/>
      <bottom style="thin">
        <color rgb="FFFABF8F"/>
      </bottom>
      <diagonal/>
    </border>
    <border>
      <left style="medium">
        <color rgb="FF000000"/>
      </left>
      <right style="thin">
        <color rgb="FFFABF8F"/>
      </right>
      <top style="medium">
        <color rgb="FF000000"/>
      </top>
      <bottom style="thin">
        <color rgb="FFFABF8F"/>
      </bottom>
      <diagonal/>
    </border>
    <border>
      <left style="thin">
        <color rgb="FFFABF8F"/>
      </left>
      <right style="thin">
        <color rgb="FFFABF8F"/>
      </right>
      <top style="medium">
        <color rgb="FF000000"/>
      </top>
      <bottom style="thin">
        <color rgb="FFFABF8F"/>
      </bottom>
      <diagonal/>
    </border>
    <border>
      <left/>
      <right style="thin">
        <color rgb="FFFABF8F"/>
      </right>
      <top style="medium">
        <color rgb="FF000000"/>
      </top>
      <bottom style="thin">
        <color rgb="FFFABF8F"/>
      </bottom>
      <diagonal/>
    </border>
    <border>
      <left style="medium">
        <color rgb="FF000000"/>
      </left>
      <right style="thin">
        <color rgb="FFFABF8F"/>
      </right>
      <top style="thin">
        <color rgb="FFFABF8F"/>
      </top>
      <bottom/>
      <diagonal/>
    </border>
    <border>
      <left/>
      <right style="thin">
        <color rgb="FFFABF8F"/>
      </right>
      <top/>
      <bottom/>
      <diagonal/>
    </border>
    <border>
      <left style="thin">
        <color rgb="FFFABF8F"/>
      </left>
      <right style="thin">
        <color rgb="FFFABF8F"/>
      </right>
      <top/>
      <bottom/>
      <diagonal/>
    </border>
    <border>
      <left style="medium">
        <color rgb="FF000000"/>
      </left>
      <right style="thin">
        <color rgb="FFFABF8F"/>
      </right>
      <top style="thin">
        <color rgb="FFFABF8F"/>
      </top>
      <bottom style="medium">
        <color rgb="FF000000"/>
      </bottom>
      <diagonal/>
    </border>
    <border>
      <left/>
      <right style="thin">
        <color rgb="FFFABF8F"/>
      </right>
      <top style="thin">
        <color rgb="FFFABF8F"/>
      </top>
      <bottom style="medium">
        <color rgb="FF000000"/>
      </bottom>
      <diagonal/>
    </border>
    <border>
      <left style="thin">
        <color rgb="FFFABF8F"/>
      </left>
      <right style="thin">
        <color rgb="FFFABF8F"/>
      </right>
      <top style="thin">
        <color rgb="FFFABF8F"/>
      </top>
      <bottom style="medium">
        <color rgb="FF000000"/>
      </bottom>
      <diagonal/>
    </border>
    <border>
      <left style="thin">
        <color rgb="FFFFC000"/>
      </left>
      <right style="thin">
        <color rgb="FFFFC000"/>
      </right>
      <top style="medium">
        <color rgb="FF000000"/>
      </top>
      <bottom/>
      <diagonal/>
    </border>
    <border>
      <left style="thin">
        <color rgb="FFFFC000"/>
      </left>
      <right style="thin">
        <color rgb="FFFABF8F"/>
      </right>
      <top style="medium">
        <color rgb="FF000000"/>
      </top>
      <bottom/>
      <diagonal/>
    </border>
    <border>
      <left/>
      <right style="thin">
        <color rgb="FFFFC000"/>
      </right>
      <top style="medium">
        <color rgb="FF000000"/>
      </top>
      <bottom/>
      <diagonal/>
    </border>
    <border>
      <left style="thin">
        <color rgb="FFFABF8F"/>
      </left>
      <right style="thin">
        <color rgb="FFFABF8F"/>
      </right>
      <top style="medium">
        <color rgb="FF000000"/>
      </top>
      <bottom/>
      <diagonal/>
    </border>
    <border>
      <left/>
      <right style="thin">
        <color rgb="FFFABF8F"/>
      </right>
      <top style="medium">
        <color rgb="FF000000"/>
      </top>
      <bottom/>
      <diagonal/>
    </border>
    <border>
      <left style="thin">
        <color rgb="FFFABF8F"/>
      </left>
      <right style="thin">
        <color rgb="FFFFC000"/>
      </right>
      <top style="thin">
        <color rgb="FFFABF8F"/>
      </top>
      <bottom style="thin">
        <color rgb="FFFABF8F"/>
      </bottom>
      <diagonal/>
    </border>
    <border>
      <left style="thin">
        <color rgb="FFFFC000"/>
      </left>
      <right style="thin">
        <color rgb="FFFABF8F"/>
      </right>
      <top style="thin">
        <color rgb="FFFABF8F"/>
      </top>
      <bottom style="thin">
        <color rgb="FFFABF8F"/>
      </bottom>
      <diagonal/>
    </border>
    <border>
      <left/>
      <right style="thin">
        <color rgb="FFFFC000"/>
      </right>
      <top style="thin">
        <color rgb="FFFABF8F"/>
      </top>
      <bottom style="thin">
        <color rgb="FFFABF8F"/>
      </bottom>
      <diagonal/>
    </border>
    <border>
      <left style="thin">
        <color rgb="FFFFC000"/>
      </left>
      <right style="thin">
        <color rgb="FFFFC000"/>
      </right>
      <top style="thin">
        <color rgb="FFFABF8F"/>
      </top>
      <bottom style="thin">
        <color rgb="FFFABF8F"/>
      </bottom>
      <diagonal/>
    </border>
    <border>
      <left/>
      <right style="thin">
        <color rgb="FFFABF8F"/>
      </right>
      <top style="thin">
        <color rgb="FFFABF8F"/>
      </top>
      <bottom style="thin">
        <color rgb="FFFABF8F"/>
      </bottom>
      <diagonal/>
    </border>
    <border>
      <left style="thin">
        <color rgb="FFFFC000"/>
      </left>
      <right style="thin">
        <color rgb="FFFFC000"/>
      </right>
      <top/>
      <bottom style="medium">
        <color rgb="FF000000"/>
      </bottom>
      <diagonal/>
    </border>
    <border>
      <left style="thin">
        <color rgb="FFFFC000"/>
      </left>
      <right style="thin">
        <color rgb="FFFABF8F"/>
      </right>
      <top/>
      <bottom style="medium">
        <color rgb="FF000000"/>
      </bottom>
      <diagonal/>
    </border>
    <border>
      <left/>
      <right style="thin">
        <color rgb="FFFFC000"/>
      </right>
      <top/>
      <bottom style="medium">
        <color rgb="FF000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rgb="FFFFC000"/>
      </right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rgb="FFFFC000"/>
      </right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rgb="FFFFC000"/>
      </right>
      <top style="thin">
        <color rgb="FFFFC000"/>
      </top>
      <bottom style="medium">
        <color theme="1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rgb="FFFFC000"/>
      </right>
      <top style="thin">
        <color theme="1"/>
      </top>
      <bottom style="thin">
        <color theme="1"/>
      </bottom>
      <diagonal/>
    </border>
    <border>
      <left style="thin">
        <color rgb="FFFFC000"/>
      </left>
      <right style="thin">
        <color rgb="FFFFC000"/>
      </right>
      <top style="thin">
        <color theme="1"/>
      </top>
      <bottom style="thin">
        <color theme="1"/>
      </bottom>
      <diagonal/>
    </border>
    <border>
      <left style="thin">
        <color rgb="FFFFC000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FFC000"/>
      </left>
      <right/>
      <top style="medium">
        <color rgb="FF000000"/>
      </top>
      <bottom style="thin">
        <color rgb="FFFFC000"/>
      </bottom>
      <diagonal/>
    </border>
    <border>
      <left style="medium">
        <color theme="1"/>
      </left>
      <right/>
      <top/>
      <bottom style="thin">
        <color rgb="FFFFC000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rgb="FFFFC000"/>
      </right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rgb="FFFFC000"/>
      </right>
      <top style="thin">
        <color theme="5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theme="5"/>
      </top>
      <bottom style="thin">
        <color rgb="FFFFC000"/>
      </bottom>
      <diagonal/>
    </border>
    <border>
      <left style="thin">
        <color rgb="FFFFC000"/>
      </left>
      <right style="thin">
        <color theme="5"/>
      </right>
      <top style="thin">
        <color theme="5"/>
      </top>
      <bottom style="thin">
        <color rgb="FFFFC000"/>
      </bottom>
      <diagonal/>
    </border>
    <border>
      <left style="thin">
        <color theme="5"/>
      </left>
      <right/>
      <top/>
      <bottom/>
      <diagonal/>
    </border>
    <border>
      <left style="thin">
        <color rgb="FFFFC000"/>
      </left>
      <right style="thin">
        <color theme="5"/>
      </right>
      <top/>
      <bottom style="thin">
        <color rgb="FFFFC000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rgb="FFFFC000"/>
      </right>
      <top/>
      <bottom style="thin">
        <color theme="5"/>
      </bottom>
      <diagonal/>
    </border>
    <border>
      <left/>
      <right style="thin">
        <color theme="1"/>
      </right>
      <top/>
      <bottom style="thin">
        <color theme="5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theme="5"/>
      </bottom>
      <diagonal/>
    </border>
    <border>
      <left style="medium">
        <color theme="1"/>
      </left>
      <right/>
      <top/>
      <bottom/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E598"/>
      </bottom>
      <diagonal/>
    </border>
    <border>
      <left/>
      <right/>
      <top style="thin">
        <color rgb="FFFFE598"/>
      </top>
      <bottom style="thin">
        <color rgb="FFFFE598"/>
      </bottom>
      <diagonal/>
    </border>
    <border>
      <left/>
      <right/>
      <top style="thin">
        <color rgb="FFD8D8D8"/>
      </top>
      <bottom/>
      <diagonal/>
    </border>
    <border>
      <left style="thin">
        <color rgb="FFD8D8D8"/>
      </left>
      <right/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/>
      <top style="thin">
        <color rgb="FFFFC000"/>
      </top>
      <bottom style="thin">
        <color rgb="FFFFC000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/>
      <diagonal/>
    </border>
    <border>
      <left/>
      <right/>
      <top/>
      <bottom style="thin">
        <color rgb="FFD8D8D8"/>
      </bottom>
      <diagonal/>
    </border>
    <border>
      <left/>
      <right style="thin">
        <color rgb="FF000000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rgb="FFFFC000"/>
      </right>
      <top/>
      <bottom/>
      <diagonal/>
    </border>
    <border>
      <left/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D9D9D9"/>
      </left>
      <right/>
      <top style="thin">
        <color rgb="FF000000"/>
      </top>
      <bottom style="thin">
        <color rgb="FFD9D9D9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/>
      <right style="thin">
        <color rgb="FF000000"/>
      </right>
      <top style="thin">
        <color rgb="FF000000"/>
      </top>
      <bottom style="thin">
        <color rgb="FFD9D9D9"/>
      </bottom>
      <diagonal/>
    </border>
    <border>
      <left style="thin">
        <color rgb="FFFFC000"/>
      </left>
      <right style="thin">
        <color rgb="FFFFC000"/>
      </right>
      <top/>
      <bottom style="thin">
        <color rgb="FFFFC000"/>
      </bottom>
      <diagonal/>
    </border>
    <border>
      <left style="thin">
        <color rgb="FFD9D9D9"/>
      </left>
      <right style="thin">
        <color rgb="FF000000"/>
      </right>
      <top style="thin">
        <color rgb="FFD9D9D9"/>
      </top>
      <bottom/>
      <diagonal/>
    </border>
    <border>
      <left style="thin">
        <color rgb="FFD9D9D9"/>
      </left>
      <right style="thin">
        <color rgb="FF000000"/>
      </right>
      <top/>
      <bottom style="thin">
        <color rgb="FFD9D9D9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/>
      <diagonal/>
    </border>
    <border>
      <left/>
      <right style="thin">
        <color theme="1"/>
      </right>
      <top/>
      <bottom/>
      <diagonal/>
    </border>
    <border>
      <left style="thin">
        <color rgb="FFFFE598"/>
      </left>
      <right style="thin">
        <color rgb="FFFFE598"/>
      </right>
      <top style="thin">
        <color rgb="FFFFE598"/>
      </top>
      <bottom style="thin">
        <color rgb="FFFFE598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D9D9D9"/>
      </bottom>
      <diagonal/>
    </border>
    <border>
      <left style="thin">
        <color rgb="FFFFE598"/>
      </left>
      <right/>
      <top style="thin">
        <color rgb="FFFFE598"/>
      </top>
      <bottom/>
      <diagonal/>
    </border>
    <border>
      <left/>
      <right/>
      <top style="thin">
        <color rgb="FFFFE598"/>
      </top>
      <bottom/>
      <diagonal/>
    </border>
    <border>
      <left/>
      <right style="thin">
        <color rgb="FFFFE598"/>
      </right>
      <top style="thin">
        <color rgb="FFFFE598"/>
      </top>
      <bottom/>
      <diagonal/>
    </border>
    <border>
      <left style="thin">
        <color rgb="FFFFE598"/>
      </left>
      <right/>
      <top/>
      <bottom/>
      <diagonal/>
    </border>
    <border>
      <left/>
      <right style="thin">
        <color rgb="FFFFE598"/>
      </right>
      <top/>
      <bottom/>
      <diagonal/>
    </border>
    <border>
      <left style="thin">
        <color rgb="FFFFE598"/>
      </left>
      <right/>
      <top/>
      <bottom style="thin">
        <color rgb="FFFFE598"/>
      </bottom>
      <diagonal/>
    </border>
    <border>
      <left/>
      <right/>
      <top/>
      <bottom style="thin">
        <color rgb="FFFFE598"/>
      </bottom>
      <diagonal/>
    </border>
    <border>
      <left/>
      <right style="thin">
        <color rgb="FFFFE598"/>
      </right>
      <top/>
      <bottom style="thin">
        <color rgb="FFFFE598"/>
      </bottom>
      <diagonal/>
    </border>
    <border>
      <left style="thin">
        <color rgb="FFBFBFBF"/>
      </left>
      <right/>
      <top style="thin">
        <color rgb="FF000000"/>
      </top>
      <bottom/>
      <diagonal/>
    </border>
    <border>
      <left style="thin">
        <color rgb="FFFFD966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BFBFBF"/>
      </left>
      <right/>
      <top/>
      <bottom/>
      <diagonal/>
    </border>
    <border>
      <left style="thin">
        <color rgb="FFFFD966"/>
      </left>
      <right style="thin">
        <color rgb="FFFFD966"/>
      </right>
      <top style="thin">
        <color rgb="FFFFD966"/>
      </top>
      <bottom style="thin">
        <color rgb="FFFFD966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FFD966"/>
      </left>
      <right/>
      <top style="thin">
        <color rgb="FFFFD966"/>
      </top>
      <bottom style="thin">
        <color rgb="FFFFD966"/>
      </bottom>
      <diagonal/>
    </border>
    <border>
      <left/>
      <right style="thin">
        <color rgb="FFFFD966"/>
      </right>
      <top style="thin">
        <color rgb="FFFFD966"/>
      </top>
      <bottom style="thin">
        <color rgb="FFFFD966"/>
      </bottom>
      <diagonal/>
    </border>
    <border>
      <left/>
      <right/>
      <top style="thin">
        <color rgb="FF000000"/>
      </top>
      <bottom/>
      <diagonal/>
    </border>
    <border>
      <left style="thin">
        <color rgb="FFFFE598"/>
      </left>
      <right style="thin">
        <color rgb="FFFFE598"/>
      </right>
      <top/>
      <bottom style="thin">
        <color rgb="FFFFE598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theme="1"/>
      </right>
      <top style="thin">
        <color rgb="FF000000"/>
      </top>
      <bottom/>
      <diagonal/>
    </border>
    <border>
      <left style="thin">
        <color theme="7"/>
      </left>
      <right/>
      <top/>
      <bottom style="thin">
        <color rgb="FFFFE598"/>
      </bottom>
      <diagonal/>
    </border>
    <border>
      <left/>
      <right style="thin">
        <color theme="7"/>
      </right>
      <top/>
      <bottom style="thin">
        <color rgb="FFFFE598"/>
      </bottom>
      <diagonal/>
    </border>
    <border>
      <left/>
      <right/>
      <top style="thin">
        <color theme="7"/>
      </top>
      <bottom style="thin">
        <color rgb="FFFFE598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7"/>
      </left>
      <right style="thin">
        <color theme="1"/>
      </right>
      <top/>
      <bottom/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/>
      <top/>
      <bottom/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FFC000"/>
      </left>
      <right/>
      <top/>
      <bottom style="thin">
        <color rgb="FFFFC000"/>
      </bottom>
      <diagonal/>
    </border>
    <border>
      <left style="thin">
        <color theme="7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/>
      <right/>
      <top style="thin">
        <color rgb="FFFFD966"/>
      </top>
      <bottom style="thin">
        <color rgb="FFFFC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E598"/>
      </left>
      <right style="thin">
        <color rgb="FF000000"/>
      </right>
      <top/>
      <bottom/>
      <diagonal/>
    </border>
    <border>
      <left style="thin">
        <color rgb="FFD8D8D8"/>
      </left>
      <right style="thin">
        <color rgb="FF000000"/>
      </right>
      <top style="thin">
        <color rgb="FFD8D8D8"/>
      </top>
      <bottom/>
      <diagonal/>
    </border>
    <border>
      <left style="thin">
        <color rgb="FFD8D8D8"/>
      </left>
      <right style="thin">
        <color rgb="FF000000"/>
      </right>
      <top/>
      <bottom/>
      <diagonal/>
    </border>
    <border>
      <left style="thin">
        <color rgb="FFD8D8D8"/>
      </left>
      <right style="thin">
        <color rgb="FF000000"/>
      </right>
      <top/>
      <bottom style="thin">
        <color rgb="FFD8D8D8"/>
      </bottom>
      <diagonal/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781">
    <xf numFmtId="0" fontId="0" fillId="0" borderId="0" xfId="0"/>
    <xf numFmtId="0" fontId="1" fillId="6" borderId="1" xfId="0" applyFont="1" applyFill="1" applyBorder="1"/>
    <xf numFmtId="0" fontId="1" fillId="8" borderId="2" xfId="0" applyFont="1" applyFill="1" applyBorder="1"/>
    <xf numFmtId="0" fontId="3" fillId="8" borderId="2" xfId="0" applyFont="1" applyFill="1" applyBorder="1"/>
    <xf numFmtId="0" fontId="8" fillId="9" borderId="4" xfId="0" applyFont="1" applyFill="1" applyBorder="1"/>
    <xf numFmtId="0" fontId="8" fillId="12" borderId="7" xfId="0" applyFont="1" applyFill="1" applyBorder="1"/>
    <xf numFmtId="0" fontId="3" fillId="14" borderId="8" xfId="0" applyFont="1" applyFill="1" applyBorder="1"/>
    <xf numFmtId="0" fontId="3" fillId="13" borderId="8" xfId="0" applyFont="1" applyFill="1" applyBorder="1"/>
    <xf numFmtId="0" fontId="8" fillId="15" borderId="9" xfId="0" applyFont="1" applyFill="1" applyBorder="1"/>
    <xf numFmtId="0" fontId="3" fillId="2" borderId="10" xfId="0" applyFont="1" applyFill="1" applyBorder="1"/>
    <xf numFmtId="0" fontId="3" fillId="16" borderId="11" xfId="0" applyFont="1" applyFill="1" applyBorder="1"/>
    <xf numFmtId="0" fontId="3" fillId="2" borderId="11" xfId="0" applyFont="1" applyFill="1" applyBorder="1"/>
    <xf numFmtId="0" fontId="3" fillId="0" borderId="12" xfId="0" applyFont="1" applyBorder="1"/>
    <xf numFmtId="0" fontId="3" fillId="10" borderId="13" xfId="0" applyFont="1" applyFill="1" applyBorder="1"/>
    <xf numFmtId="0" fontId="3" fillId="11" borderId="14" xfId="0" applyFont="1" applyFill="1" applyBorder="1"/>
    <xf numFmtId="0" fontId="3" fillId="10" borderId="14" xfId="0" applyFont="1" applyFill="1" applyBorder="1"/>
    <xf numFmtId="0" fontId="3" fillId="17" borderId="21" xfId="0" applyFont="1" applyFill="1" applyBorder="1"/>
    <xf numFmtId="0" fontId="3" fillId="8" borderId="21" xfId="0" applyFont="1" applyFill="1" applyBorder="1"/>
    <xf numFmtId="0" fontId="3" fillId="17" borderId="25" xfId="0" applyFont="1" applyFill="1" applyBorder="1" applyAlignment="1">
      <alignment horizontal="center"/>
    </xf>
    <xf numFmtId="0" fontId="3" fillId="17" borderId="2" xfId="0" applyFont="1" applyFill="1" applyBorder="1" applyAlignment="1">
      <alignment horizontal="center"/>
    </xf>
    <xf numFmtId="0" fontId="3" fillId="10" borderId="26" xfId="0" applyFont="1" applyFill="1" applyBorder="1"/>
    <xf numFmtId="0" fontId="11" fillId="11" borderId="26" xfId="0" applyFont="1" applyFill="1" applyBorder="1"/>
    <xf numFmtId="0" fontId="11" fillId="11" borderId="27" xfId="0" applyFont="1" applyFill="1" applyBorder="1"/>
    <xf numFmtId="0" fontId="3" fillId="10" borderId="28" xfId="0" applyFont="1" applyFill="1" applyBorder="1"/>
    <xf numFmtId="0" fontId="11" fillId="11" borderId="29" xfId="0" applyFont="1" applyFill="1" applyBorder="1"/>
    <xf numFmtId="0" fontId="3" fillId="10" borderId="30" xfId="0" applyFont="1" applyFill="1" applyBorder="1"/>
    <xf numFmtId="0" fontId="3" fillId="10" borderId="27" xfId="0" applyFont="1" applyFill="1" applyBorder="1"/>
    <xf numFmtId="0" fontId="11" fillId="11" borderId="28" xfId="0" applyFont="1" applyFill="1" applyBorder="1"/>
    <xf numFmtId="0" fontId="3" fillId="10" borderId="29" xfId="0" applyFont="1" applyFill="1" applyBorder="1"/>
    <xf numFmtId="0" fontId="3" fillId="13" borderId="31" xfId="0" applyFont="1" applyFill="1" applyBorder="1"/>
    <xf numFmtId="0" fontId="11" fillId="14" borderId="32" xfId="0" applyFont="1" applyFill="1" applyBorder="1"/>
    <xf numFmtId="0" fontId="3" fillId="13" borderId="33" xfId="0" applyFont="1" applyFill="1" applyBorder="1"/>
    <xf numFmtId="0" fontId="11" fillId="14" borderId="34" xfId="0" applyFont="1" applyFill="1" applyBorder="1"/>
    <xf numFmtId="0" fontId="3" fillId="13" borderId="35" xfId="0" applyFont="1" applyFill="1" applyBorder="1"/>
    <xf numFmtId="0" fontId="11" fillId="14" borderId="36" xfId="0" applyFont="1" applyFill="1" applyBorder="1"/>
    <xf numFmtId="0" fontId="3" fillId="13" borderId="37" xfId="0" applyFont="1" applyFill="1" applyBorder="1"/>
    <xf numFmtId="0" fontId="3" fillId="13" borderId="34" xfId="0" applyFont="1" applyFill="1" applyBorder="1"/>
    <xf numFmtId="0" fontId="11" fillId="14" borderId="35" xfId="0" applyFont="1" applyFill="1" applyBorder="1"/>
    <xf numFmtId="0" fontId="3" fillId="10" borderId="38" xfId="0" applyFont="1" applyFill="1" applyBorder="1"/>
    <xf numFmtId="0" fontId="11" fillId="11" borderId="39" xfId="0" applyFont="1" applyFill="1" applyBorder="1"/>
    <xf numFmtId="0" fontId="3" fillId="10" borderId="39" xfId="0" applyFont="1" applyFill="1" applyBorder="1"/>
    <xf numFmtId="0" fontId="11" fillId="11" borderId="40" xfId="0" applyFont="1" applyFill="1" applyBorder="1"/>
    <xf numFmtId="0" fontId="3" fillId="10" borderId="40" xfId="0" applyFont="1" applyFill="1" applyBorder="1"/>
    <xf numFmtId="0" fontId="11" fillId="13" borderId="41" xfId="0" applyFont="1" applyFill="1" applyBorder="1"/>
    <xf numFmtId="0" fontId="11" fillId="14" borderId="42" xfId="0" applyFont="1" applyFill="1" applyBorder="1"/>
    <xf numFmtId="0" fontId="11" fillId="13" borderId="43" xfId="0" applyFont="1" applyFill="1" applyBorder="1"/>
    <xf numFmtId="0" fontId="11" fillId="14" borderId="43" xfId="0" applyFont="1" applyFill="1" applyBorder="1"/>
    <xf numFmtId="0" fontId="11" fillId="13" borderId="42" xfId="0" applyFont="1" applyFill="1" applyBorder="1"/>
    <xf numFmtId="0" fontId="11" fillId="2" borderId="44" xfId="0" applyFont="1" applyFill="1" applyBorder="1"/>
    <xf numFmtId="0" fontId="11" fillId="16" borderId="45" xfId="0" applyFont="1" applyFill="1" applyBorder="1"/>
    <xf numFmtId="0" fontId="11" fillId="2" borderId="46" xfId="0" applyFont="1" applyFill="1" applyBorder="1"/>
    <xf numFmtId="0" fontId="11" fillId="16" borderId="46" xfId="0" applyFont="1" applyFill="1" applyBorder="1"/>
    <xf numFmtId="0" fontId="11" fillId="2" borderId="45" xfId="0" applyFont="1" applyFill="1" applyBorder="1"/>
    <xf numFmtId="0" fontId="3" fillId="10" borderId="47" xfId="0" applyFont="1" applyFill="1" applyBorder="1"/>
    <xf numFmtId="0" fontId="11" fillId="11" borderId="48" xfId="0" applyFont="1" applyFill="1" applyBorder="1"/>
    <xf numFmtId="0" fontId="3" fillId="10" borderId="49" xfId="0" applyFont="1" applyFill="1" applyBorder="1"/>
    <xf numFmtId="0" fontId="3" fillId="10" borderId="50" xfId="0" applyFont="1" applyFill="1" applyBorder="1"/>
    <xf numFmtId="0" fontId="11" fillId="11" borderId="49" xfId="0" applyFont="1" applyFill="1" applyBorder="1"/>
    <xf numFmtId="0" fontId="3" fillId="10" borderId="48" xfId="0" applyFont="1" applyFill="1" applyBorder="1"/>
    <xf numFmtId="0" fontId="11" fillId="11" borderId="51" xfId="0" applyFont="1" applyFill="1" applyBorder="1"/>
    <xf numFmtId="0" fontId="3" fillId="10" borderId="51" xfId="0" applyFont="1" applyFill="1" applyBorder="1"/>
    <xf numFmtId="0" fontId="11" fillId="11" borderId="50" xfId="0" applyFont="1" applyFill="1" applyBorder="1"/>
    <xf numFmtId="0" fontId="3" fillId="13" borderId="52" xfId="0" applyFont="1" applyFill="1" applyBorder="1"/>
    <xf numFmtId="0" fontId="11" fillId="14" borderId="53" xfId="0" applyFont="1" applyFill="1" applyBorder="1"/>
    <xf numFmtId="0" fontId="3" fillId="13" borderId="54" xfId="0" applyFont="1" applyFill="1" applyBorder="1"/>
    <xf numFmtId="0" fontId="3" fillId="13" borderId="32" xfId="0" applyFont="1" applyFill="1" applyBorder="1"/>
    <xf numFmtId="0" fontId="11" fillId="14" borderId="54" xfId="0" applyFont="1" applyFill="1" applyBorder="1"/>
    <xf numFmtId="0" fontId="3" fillId="13" borderId="55" xfId="0" applyFont="1" applyFill="1" applyBorder="1"/>
    <xf numFmtId="0" fontId="3" fillId="13" borderId="56" xfId="0" applyFont="1" applyFill="1" applyBorder="1"/>
    <xf numFmtId="0" fontId="3" fillId="2" borderId="57" xfId="0" applyFont="1" applyFill="1" applyBorder="1"/>
    <xf numFmtId="0" fontId="11" fillId="16" borderId="58" xfId="0" applyFont="1" applyFill="1" applyBorder="1"/>
    <xf numFmtId="0" fontId="3" fillId="2" borderId="59" xfId="0" applyFont="1" applyFill="1" applyBorder="1"/>
    <xf numFmtId="0" fontId="11" fillId="16" borderId="57" xfId="0" applyFont="1" applyFill="1" applyBorder="1"/>
    <xf numFmtId="0" fontId="3" fillId="2" borderId="58" xfId="0" applyFont="1" applyFill="1" applyBorder="1"/>
    <xf numFmtId="0" fontId="11" fillId="16" borderId="59" xfId="0" applyFont="1" applyFill="1" applyBorder="1"/>
    <xf numFmtId="0" fontId="13" fillId="21" borderId="62" xfId="0" applyFont="1" applyFill="1" applyBorder="1" applyAlignment="1">
      <alignment horizontal="left" vertical="top"/>
    </xf>
    <xf numFmtId="0" fontId="14" fillId="22" borderId="13" xfId="0" applyFont="1" applyFill="1" applyBorder="1"/>
    <xf numFmtId="0" fontId="14" fillId="23" borderId="14" xfId="0" applyFont="1" applyFill="1" applyBorder="1"/>
    <xf numFmtId="0" fontId="14" fillId="22" borderId="14" xfId="0" applyFont="1" applyFill="1" applyBorder="1"/>
    <xf numFmtId="0" fontId="14" fillId="26" borderId="8" xfId="0" applyFont="1" applyFill="1" applyBorder="1"/>
    <xf numFmtId="0" fontId="14" fillId="25" borderId="8" xfId="0" applyFont="1" applyFill="1" applyBorder="1"/>
    <xf numFmtId="0" fontId="13" fillId="27" borderId="69" xfId="0" applyFont="1" applyFill="1" applyBorder="1" applyAlignment="1">
      <alignment horizontal="left" vertical="top"/>
    </xf>
    <xf numFmtId="0" fontId="14" fillId="28" borderId="70" xfId="0" applyFont="1" applyFill="1" applyBorder="1"/>
    <xf numFmtId="0" fontId="14" fillId="29" borderId="71" xfId="0" applyFont="1" applyFill="1" applyBorder="1"/>
    <xf numFmtId="0" fontId="14" fillId="28" borderId="71" xfId="0" applyFont="1" applyFill="1" applyBorder="1"/>
    <xf numFmtId="0" fontId="14" fillId="31" borderId="73" xfId="0" applyFont="1" applyFill="1" applyBorder="1"/>
    <xf numFmtId="0" fontId="14" fillId="32" borderId="74" xfId="0" applyFont="1" applyFill="1" applyBorder="1"/>
    <xf numFmtId="0" fontId="14" fillId="31" borderId="74" xfId="0" applyFont="1" applyFill="1" applyBorder="1"/>
    <xf numFmtId="0" fontId="14" fillId="31" borderId="75" xfId="0" applyFont="1" applyFill="1" applyBorder="1"/>
    <xf numFmtId="0" fontId="14" fillId="0" borderId="1" xfId="0" applyFont="1" applyBorder="1"/>
    <xf numFmtId="0" fontId="14" fillId="0" borderId="76" xfId="0" applyFont="1" applyBorder="1"/>
    <xf numFmtId="0" fontId="14" fillId="22" borderId="77" xfId="0" applyFont="1" applyFill="1" applyBorder="1"/>
    <xf numFmtId="0" fontId="14" fillId="36" borderId="8" xfId="0" applyFont="1" applyFill="1" applyBorder="1"/>
    <xf numFmtId="0" fontId="14" fillId="35" borderId="8" xfId="0" applyFont="1" applyFill="1" applyBorder="1"/>
    <xf numFmtId="0" fontId="13" fillId="34" borderId="81" xfId="0" applyFont="1" applyFill="1" applyBorder="1" applyAlignment="1">
      <alignment horizontal="left" vertical="top" wrapText="1"/>
    </xf>
    <xf numFmtId="0" fontId="14" fillId="35" borderId="82" xfId="0" applyFont="1" applyFill="1" applyBorder="1"/>
    <xf numFmtId="0" fontId="14" fillId="36" borderId="83" xfId="0" applyFont="1" applyFill="1" applyBorder="1"/>
    <xf numFmtId="0" fontId="14" fillId="35" borderId="83" xfId="0" applyFont="1" applyFill="1" applyBorder="1"/>
    <xf numFmtId="0" fontId="14" fillId="35" borderId="84" xfId="0" applyFont="1" applyFill="1" applyBorder="1"/>
    <xf numFmtId="0" fontId="14" fillId="36" borderId="86" xfId="0" applyFont="1" applyFill="1" applyBorder="1"/>
    <xf numFmtId="0" fontId="13" fillId="37" borderId="90" xfId="0" applyFont="1" applyFill="1" applyBorder="1" applyAlignment="1">
      <alignment horizontal="left" vertical="top" wrapText="1"/>
    </xf>
    <xf numFmtId="0" fontId="14" fillId="35" borderId="91" xfId="0" applyFont="1" applyFill="1" applyBorder="1"/>
    <xf numFmtId="0" fontId="14" fillId="36" borderId="91" xfId="0" applyFont="1" applyFill="1" applyBorder="1"/>
    <xf numFmtId="0" fontId="14" fillId="29" borderId="70" xfId="0" applyFont="1" applyFill="1" applyBorder="1"/>
    <xf numFmtId="0" fontId="14" fillId="0" borderId="0" xfId="0" applyFont="1"/>
    <xf numFmtId="0" fontId="16" fillId="25" borderId="94" xfId="0" applyFont="1" applyFill="1" applyBorder="1"/>
    <xf numFmtId="0" fontId="16" fillId="25" borderId="95" xfId="0" applyFont="1" applyFill="1" applyBorder="1"/>
    <xf numFmtId="0" fontId="16" fillId="39" borderId="94" xfId="0" applyFont="1" applyFill="1" applyBorder="1"/>
    <xf numFmtId="0" fontId="14" fillId="39" borderId="95" xfId="0" applyFont="1" applyFill="1" applyBorder="1"/>
    <xf numFmtId="0" fontId="14" fillId="0" borderId="8" xfId="0" applyFont="1" applyBorder="1" applyAlignment="1">
      <alignment vertical="top" wrapText="1"/>
    </xf>
    <xf numFmtId="0" fontId="19" fillId="40" borderId="98" xfId="0" applyFont="1" applyFill="1" applyBorder="1" applyAlignment="1">
      <alignment horizontal="left" vertical="top"/>
    </xf>
    <xf numFmtId="0" fontId="19" fillId="40" borderId="99" xfId="0" applyFont="1" applyFill="1" applyBorder="1" applyAlignment="1">
      <alignment horizontal="left" vertical="top"/>
    </xf>
    <xf numFmtId="0" fontId="20" fillId="40" borderId="100" xfId="0" applyFont="1" applyFill="1" applyBorder="1" applyAlignment="1">
      <alignment vertical="top" wrapText="1"/>
    </xf>
    <xf numFmtId="0" fontId="19" fillId="40" borderId="101" xfId="0" applyFont="1" applyFill="1" applyBorder="1" applyAlignment="1">
      <alignment horizontal="left" vertical="top"/>
    </xf>
    <xf numFmtId="0" fontId="20" fillId="40" borderId="102" xfId="0" applyFont="1" applyFill="1" applyBorder="1" applyAlignment="1">
      <alignment vertical="top" wrapText="1"/>
    </xf>
    <xf numFmtId="0" fontId="19" fillId="40" borderId="101" xfId="0" applyFont="1" applyFill="1" applyBorder="1" applyAlignment="1">
      <alignment horizontal="left" vertical="top" wrapText="1"/>
    </xf>
    <xf numFmtId="0" fontId="19" fillId="40" borderId="103" xfId="0" applyFont="1" applyFill="1" applyBorder="1" applyAlignment="1">
      <alignment horizontal="left" vertical="top" wrapText="1"/>
    </xf>
    <xf numFmtId="0" fontId="20" fillId="40" borderId="104" xfId="0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14" fillId="39" borderId="107" xfId="0" applyFont="1" applyFill="1" applyBorder="1"/>
    <xf numFmtId="0" fontId="16" fillId="39" borderId="108" xfId="0" applyFont="1" applyFill="1" applyBorder="1"/>
    <xf numFmtId="0" fontId="14" fillId="39" borderId="108" xfId="0" applyFont="1" applyFill="1" applyBorder="1"/>
    <xf numFmtId="0" fontId="14" fillId="39" borderId="109" xfId="0" applyFont="1" applyFill="1" applyBorder="1"/>
    <xf numFmtId="0" fontId="14" fillId="39" borderId="110" xfId="0" applyFont="1" applyFill="1" applyBorder="1"/>
    <xf numFmtId="0" fontId="14" fillId="39" borderId="111" xfId="0" applyFont="1" applyFill="1" applyBorder="1"/>
    <xf numFmtId="0" fontId="22" fillId="0" borderId="0" xfId="0" applyFont="1"/>
    <xf numFmtId="0" fontId="1" fillId="6" borderId="94" xfId="0" applyFont="1" applyFill="1" applyBorder="1"/>
    <xf numFmtId="0" fontId="11" fillId="6" borderId="95" xfId="0" applyFont="1" applyFill="1" applyBorder="1"/>
    <xf numFmtId="0" fontId="11" fillId="0" borderId="8" xfId="0" applyFont="1" applyBorder="1" applyAlignment="1">
      <alignment vertical="top" wrapText="1"/>
    </xf>
    <xf numFmtId="0" fontId="11" fillId="0" borderId="113" xfId="0" applyFont="1" applyBorder="1" applyAlignment="1">
      <alignment vertical="top" wrapText="1"/>
    </xf>
    <xf numFmtId="0" fontId="11" fillId="39" borderId="114" xfId="0" applyFont="1" applyFill="1" applyBorder="1" applyAlignment="1">
      <alignment vertical="top" wrapText="1"/>
    </xf>
    <xf numFmtId="0" fontId="19" fillId="40" borderId="103" xfId="0" applyFont="1" applyFill="1" applyBorder="1" applyAlignment="1">
      <alignment horizontal="left" vertical="top"/>
    </xf>
    <xf numFmtId="0" fontId="11" fillId="0" borderId="118" xfId="0" applyFont="1" applyBorder="1" applyAlignment="1">
      <alignment vertical="top" wrapText="1"/>
    </xf>
    <xf numFmtId="0" fontId="11" fillId="6" borderId="124" xfId="0" applyFont="1" applyFill="1" applyBorder="1"/>
    <xf numFmtId="0" fontId="16" fillId="6" borderId="125" xfId="0" applyFont="1" applyFill="1" applyBorder="1" applyAlignment="1">
      <alignment horizontal="right"/>
    </xf>
    <xf numFmtId="0" fontId="11" fillId="6" borderId="128" xfId="0" applyFont="1" applyFill="1" applyBorder="1"/>
    <xf numFmtId="0" fontId="11" fillId="0" borderId="132" xfId="0" applyFont="1" applyBorder="1" applyAlignment="1">
      <alignment vertical="top" wrapText="1"/>
    </xf>
    <xf numFmtId="0" fontId="20" fillId="40" borderId="99" xfId="0" applyFont="1" applyFill="1" applyBorder="1" applyAlignment="1">
      <alignment vertical="top" wrapText="1"/>
    </xf>
    <xf numFmtId="0" fontId="11" fillId="0" borderId="0" xfId="0" applyFont="1"/>
    <xf numFmtId="0" fontId="16" fillId="40" borderId="98" xfId="0" applyFont="1" applyFill="1" applyBorder="1" applyAlignment="1">
      <alignment horizontal="left" vertical="top"/>
    </xf>
    <xf numFmtId="0" fontId="1" fillId="6" borderId="105" xfId="0" applyFont="1" applyFill="1" applyBorder="1"/>
    <xf numFmtId="0" fontId="1" fillId="6" borderId="106" xfId="0" applyFont="1" applyFill="1" applyBorder="1"/>
    <xf numFmtId="0" fontId="11" fillId="6" borderId="107" xfId="0" applyFont="1" applyFill="1" applyBorder="1"/>
    <xf numFmtId="0" fontId="1" fillId="6" borderId="108" xfId="0" applyFont="1" applyFill="1" applyBorder="1"/>
    <xf numFmtId="0" fontId="11" fillId="6" borderId="108" xfId="0" applyFont="1" applyFill="1" applyBorder="1"/>
    <xf numFmtId="0" fontId="11" fillId="6" borderId="109" xfId="0" applyFont="1" applyFill="1" applyBorder="1"/>
    <xf numFmtId="0" fontId="11" fillId="6" borderId="110" xfId="0" applyFont="1" applyFill="1" applyBorder="1"/>
    <xf numFmtId="0" fontId="11" fillId="6" borderId="110" xfId="0" applyFont="1" applyFill="1" applyBorder="1" applyAlignment="1">
      <alignment vertical="top" wrapText="1"/>
    </xf>
    <xf numFmtId="0" fontId="7" fillId="6" borderId="111" xfId="0" applyFont="1" applyFill="1" applyBorder="1" applyAlignment="1">
      <alignment vertical="top" wrapText="1"/>
    </xf>
    <xf numFmtId="0" fontId="11" fillId="0" borderId="135" xfId="0" applyFont="1" applyBorder="1" applyAlignment="1">
      <alignment vertical="top" wrapText="1"/>
    </xf>
    <xf numFmtId="0" fontId="11" fillId="0" borderId="137" xfId="0" applyFont="1" applyBorder="1" applyAlignment="1">
      <alignment vertical="top" wrapText="1"/>
    </xf>
    <xf numFmtId="0" fontId="14" fillId="6" borderId="138" xfId="0" applyFont="1" applyFill="1" applyBorder="1"/>
    <xf numFmtId="0" fontId="14" fillId="6" borderId="139" xfId="0" applyFont="1" applyFill="1" applyBorder="1"/>
    <xf numFmtId="0" fontId="14" fillId="6" borderId="140" xfId="0" applyFont="1" applyFill="1" applyBorder="1"/>
    <xf numFmtId="0" fontId="27" fillId="40" borderId="141" xfId="0" applyFont="1" applyFill="1" applyBorder="1" applyAlignment="1">
      <alignment vertical="top" wrapText="1"/>
    </xf>
    <xf numFmtId="0" fontId="27" fillId="40" borderId="142" xfId="0" applyFont="1" applyFill="1" applyBorder="1" applyAlignment="1">
      <alignment vertical="top" wrapText="1"/>
    </xf>
    <xf numFmtId="0" fontId="15" fillId="40" borderId="143" xfId="0" applyFont="1" applyFill="1" applyBorder="1" applyAlignment="1">
      <alignment vertical="top" wrapText="1"/>
    </xf>
    <xf numFmtId="0" fontId="27" fillId="40" borderId="144" xfId="0" applyFont="1" applyFill="1" applyBorder="1" applyAlignment="1">
      <alignment vertical="top" wrapText="1"/>
    </xf>
    <xf numFmtId="0" fontId="15" fillId="40" borderId="145" xfId="0" applyFont="1" applyFill="1" applyBorder="1" applyAlignment="1">
      <alignment vertical="top" wrapText="1"/>
    </xf>
    <xf numFmtId="0" fontId="27" fillId="40" borderId="146" xfId="0" applyFont="1" applyFill="1" applyBorder="1" applyAlignment="1">
      <alignment vertical="top" wrapText="1"/>
    </xf>
    <xf numFmtId="0" fontId="27" fillId="40" borderId="147" xfId="0" applyFont="1" applyFill="1" applyBorder="1" applyAlignment="1">
      <alignment vertical="top" wrapText="1"/>
    </xf>
    <xf numFmtId="0" fontId="15" fillId="40" borderId="148" xfId="0" applyFont="1" applyFill="1" applyBorder="1" applyAlignment="1">
      <alignment vertical="top" wrapText="1"/>
    </xf>
    <xf numFmtId="0" fontId="1" fillId="40" borderId="141" xfId="0" applyFont="1" applyFill="1" applyBorder="1" applyAlignment="1">
      <alignment horizontal="left" vertical="top"/>
    </xf>
    <xf numFmtId="0" fontId="1" fillId="40" borderId="142" xfId="0" applyFont="1" applyFill="1" applyBorder="1" applyAlignment="1">
      <alignment horizontal="left" vertical="top"/>
    </xf>
    <xf numFmtId="0" fontId="1" fillId="40" borderId="143" xfId="0" applyFont="1" applyFill="1" applyBorder="1" applyAlignment="1">
      <alignment horizontal="left" vertical="top"/>
    </xf>
    <xf numFmtId="0" fontId="1" fillId="40" borderId="144" xfId="0" applyFont="1" applyFill="1" applyBorder="1" applyAlignment="1">
      <alignment horizontal="left" vertical="top"/>
    </xf>
    <xf numFmtId="0" fontId="1" fillId="40" borderId="145" xfId="0" applyFont="1" applyFill="1" applyBorder="1" applyAlignment="1">
      <alignment horizontal="left" vertical="top"/>
    </xf>
    <xf numFmtId="0" fontId="11" fillId="0" borderId="150" xfId="0" applyFont="1" applyBorder="1" applyAlignment="1">
      <alignment vertical="top" wrapText="1"/>
    </xf>
    <xf numFmtId="0" fontId="11" fillId="0" borderId="152" xfId="0" applyFont="1" applyBorder="1" applyAlignment="1">
      <alignment vertical="top" wrapText="1"/>
    </xf>
    <xf numFmtId="0" fontId="11" fillId="0" borderId="157" xfId="0" applyFont="1" applyBorder="1" applyAlignment="1">
      <alignment vertical="top" wrapText="1"/>
    </xf>
    <xf numFmtId="0" fontId="14" fillId="0" borderId="135" xfId="0" applyFont="1" applyBorder="1" applyAlignment="1">
      <alignment vertical="top" wrapText="1"/>
    </xf>
    <xf numFmtId="0" fontId="14" fillId="39" borderId="159" xfId="0" applyFont="1" applyFill="1" applyBorder="1"/>
    <xf numFmtId="0" fontId="14" fillId="0" borderId="137" xfId="0" applyFont="1" applyBorder="1" applyAlignment="1">
      <alignment vertical="top" wrapText="1"/>
    </xf>
    <xf numFmtId="0" fontId="19" fillId="40" borderId="160" xfId="0" applyFont="1" applyFill="1" applyBorder="1" applyAlignment="1">
      <alignment horizontal="left" vertical="top" wrapText="1"/>
    </xf>
    <xf numFmtId="0" fontId="19" fillId="40" borderId="147" xfId="0" applyFont="1" applyFill="1" applyBorder="1" applyAlignment="1">
      <alignment horizontal="left" vertical="top" wrapText="1"/>
    </xf>
    <xf numFmtId="0" fontId="20" fillId="40" borderId="161" xfId="0" applyFont="1" applyFill="1" applyBorder="1" applyAlignment="1">
      <alignment vertical="top" wrapText="1"/>
    </xf>
    <xf numFmtId="0" fontId="20" fillId="39" borderId="162" xfId="0" applyFont="1" applyFill="1" applyBorder="1" applyAlignment="1">
      <alignment vertical="top" wrapText="1"/>
    </xf>
    <xf numFmtId="0" fontId="11" fillId="0" borderId="163" xfId="0" applyFont="1" applyBorder="1" applyAlignment="1">
      <alignment vertical="top" wrapText="1"/>
    </xf>
    <xf numFmtId="0" fontId="27" fillId="40" borderId="98" xfId="0" applyFont="1" applyFill="1" applyBorder="1" applyAlignment="1">
      <alignment vertical="top" wrapText="1"/>
    </xf>
    <xf numFmtId="0" fontId="27" fillId="40" borderId="99" xfId="0" applyFont="1" applyFill="1" applyBorder="1" applyAlignment="1">
      <alignment vertical="top" wrapText="1"/>
    </xf>
    <xf numFmtId="0" fontId="15" fillId="40" borderId="100" xfId="0" applyFont="1" applyFill="1" applyBorder="1" applyAlignment="1">
      <alignment vertical="top" wrapText="1"/>
    </xf>
    <xf numFmtId="0" fontId="27" fillId="40" borderId="101" xfId="0" applyFont="1" applyFill="1" applyBorder="1" applyAlignment="1">
      <alignment vertical="top" wrapText="1"/>
    </xf>
    <xf numFmtId="0" fontId="15" fillId="40" borderId="102" xfId="0" applyFont="1" applyFill="1" applyBorder="1" applyAlignment="1">
      <alignment vertical="top" wrapText="1"/>
    </xf>
    <xf numFmtId="0" fontId="27" fillId="40" borderId="103" xfId="0" applyFont="1" applyFill="1" applyBorder="1" applyAlignment="1">
      <alignment vertical="top" wrapText="1"/>
    </xf>
    <xf numFmtId="0" fontId="15" fillId="40" borderId="104" xfId="0" applyFont="1" applyFill="1" applyBorder="1" applyAlignment="1">
      <alignment vertical="top" wrapText="1"/>
    </xf>
    <xf numFmtId="0" fontId="1" fillId="40" borderId="141" xfId="0" applyFont="1" applyFill="1" applyBorder="1" applyAlignment="1">
      <alignment vertical="top" wrapText="1"/>
    </xf>
    <xf numFmtId="0" fontId="1" fillId="40" borderId="142" xfId="0" applyFont="1" applyFill="1" applyBorder="1" applyAlignment="1">
      <alignment vertical="top" wrapText="1"/>
    </xf>
    <xf numFmtId="0" fontId="11" fillId="40" borderId="143" xfId="0" applyFont="1" applyFill="1" applyBorder="1" applyAlignment="1">
      <alignment vertical="top" wrapText="1"/>
    </xf>
    <xf numFmtId="0" fontId="1" fillId="40" borderId="144" xfId="0" applyFont="1" applyFill="1" applyBorder="1" applyAlignment="1">
      <alignment vertical="top" wrapText="1"/>
    </xf>
    <xf numFmtId="0" fontId="11" fillId="40" borderId="145" xfId="0" applyFont="1" applyFill="1" applyBorder="1" applyAlignment="1">
      <alignment vertical="top" wrapText="1"/>
    </xf>
    <xf numFmtId="0" fontId="28" fillId="40" borderId="144" xfId="0" applyFont="1" applyFill="1" applyBorder="1" applyAlignment="1">
      <alignment vertical="top" wrapText="1"/>
    </xf>
    <xf numFmtId="0" fontId="29" fillId="40" borderId="145" xfId="0" applyFont="1" applyFill="1" applyBorder="1" applyAlignment="1">
      <alignment vertical="top" wrapText="1"/>
    </xf>
    <xf numFmtId="0" fontId="28" fillId="40" borderId="146" xfId="0" applyFont="1" applyFill="1" applyBorder="1" applyAlignment="1">
      <alignment vertical="top" wrapText="1"/>
    </xf>
    <xf numFmtId="0" fontId="28" fillId="40" borderId="147" xfId="0" applyFont="1" applyFill="1" applyBorder="1" applyAlignment="1">
      <alignment vertical="top" wrapText="1"/>
    </xf>
    <xf numFmtId="0" fontId="29" fillId="40" borderId="148" xfId="0" applyFont="1" applyFill="1" applyBorder="1" applyAlignment="1">
      <alignment vertical="top" wrapText="1"/>
    </xf>
    <xf numFmtId="49" fontId="16" fillId="25" borderId="94" xfId="0" applyNumberFormat="1" applyFont="1" applyFill="1" applyBorder="1"/>
    <xf numFmtId="49" fontId="1" fillId="6" borderId="94" xfId="0" applyNumberFormat="1" applyFont="1" applyFill="1" applyBorder="1"/>
    <xf numFmtId="49" fontId="16" fillId="39" borderId="94" xfId="0" applyNumberFormat="1" applyFont="1" applyFill="1" applyBorder="1"/>
    <xf numFmtId="0" fontId="19" fillId="40" borderId="141" xfId="0" applyFont="1" applyFill="1" applyBorder="1" applyAlignment="1">
      <alignment horizontal="left" vertical="top"/>
    </xf>
    <xf numFmtId="0" fontId="19" fillId="40" borderId="142" xfId="0" applyFont="1" applyFill="1" applyBorder="1" applyAlignment="1">
      <alignment horizontal="left" vertical="top"/>
    </xf>
    <xf numFmtId="0" fontId="20" fillId="40" borderId="143" xfId="0" applyFont="1" applyFill="1" applyBorder="1" applyAlignment="1">
      <alignment vertical="top" wrapText="1"/>
    </xf>
    <xf numFmtId="0" fontId="19" fillId="40" borderId="144" xfId="0" applyFont="1" applyFill="1" applyBorder="1" applyAlignment="1">
      <alignment horizontal="left" vertical="top"/>
    </xf>
    <xf numFmtId="0" fontId="20" fillId="40" borderId="145" xfId="0" applyFont="1" applyFill="1" applyBorder="1" applyAlignment="1">
      <alignment vertical="top" wrapText="1"/>
    </xf>
    <xf numFmtId="0" fontId="19" fillId="40" borderId="144" xfId="0" applyFont="1" applyFill="1" applyBorder="1" applyAlignment="1">
      <alignment horizontal="left" vertical="top" wrapText="1"/>
    </xf>
    <xf numFmtId="0" fontId="19" fillId="40" borderId="146" xfId="0" applyFont="1" applyFill="1" applyBorder="1" applyAlignment="1">
      <alignment horizontal="left" vertical="top" wrapText="1"/>
    </xf>
    <xf numFmtId="0" fontId="20" fillId="40" borderId="148" xfId="0" applyFont="1" applyFill="1" applyBorder="1" applyAlignment="1">
      <alignment vertical="top" wrapText="1"/>
    </xf>
    <xf numFmtId="0" fontId="1" fillId="6" borderId="147" xfId="0" applyFont="1" applyFill="1" applyBorder="1" applyAlignment="1">
      <alignment vertical="top"/>
    </xf>
    <xf numFmtId="0" fontId="1" fillId="40" borderId="141" xfId="0" applyFont="1" applyFill="1" applyBorder="1" applyAlignment="1">
      <alignment horizontal="left" vertical="top" wrapText="1"/>
    </xf>
    <xf numFmtId="0" fontId="1" fillId="40" borderId="142" xfId="0" applyFont="1" applyFill="1" applyBorder="1" applyAlignment="1">
      <alignment horizontal="left" vertical="top" wrapText="1"/>
    </xf>
    <xf numFmtId="0" fontId="1" fillId="40" borderId="144" xfId="0" applyFont="1" applyFill="1" applyBorder="1" applyAlignment="1">
      <alignment horizontal="left" vertical="top" wrapText="1"/>
    </xf>
    <xf numFmtId="0" fontId="1" fillId="40" borderId="144" xfId="0" applyFont="1" applyFill="1" applyBorder="1" applyAlignment="1">
      <alignment vertical="top"/>
    </xf>
    <xf numFmtId="49" fontId="30" fillId="0" borderId="0" xfId="0" applyNumberFormat="1" applyFont="1"/>
    <xf numFmtId="0" fontId="1" fillId="40" borderId="146" xfId="0" applyFont="1" applyFill="1" applyBorder="1" applyAlignment="1">
      <alignment vertical="top" wrapText="1"/>
    </xf>
    <xf numFmtId="0" fontId="1" fillId="40" borderId="147" xfId="0" applyFont="1" applyFill="1" applyBorder="1" applyAlignment="1">
      <alignment vertical="top" wrapText="1"/>
    </xf>
    <xf numFmtId="0" fontId="11" fillId="40" borderId="148" xfId="0" applyFont="1" applyFill="1" applyBorder="1" applyAlignment="1">
      <alignment vertical="top" wrapText="1"/>
    </xf>
    <xf numFmtId="0" fontId="16" fillId="39" borderId="105" xfId="0" applyFont="1" applyFill="1" applyBorder="1"/>
    <xf numFmtId="0" fontId="16" fillId="39" borderId="106" xfId="0" applyFont="1" applyFill="1" applyBorder="1"/>
    <xf numFmtId="0" fontId="14" fillId="39" borderId="110" xfId="0" applyFont="1" applyFill="1" applyBorder="1" applyAlignment="1">
      <alignment vertical="top" wrapText="1"/>
    </xf>
    <xf numFmtId="0" fontId="17" fillId="39" borderId="111" xfId="0" applyFont="1" applyFill="1" applyBorder="1" applyAlignment="1">
      <alignment vertical="top" wrapText="1"/>
    </xf>
    <xf numFmtId="2" fontId="16" fillId="39" borderId="108" xfId="0" applyNumberFormat="1" applyFont="1" applyFill="1" applyBorder="1"/>
    <xf numFmtId="0" fontId="14" fillId="0" borderId="132" xfId="0" applyFont="1" applyBorder="1" applyAlignment="1">
      <alignment vertical="top" wrapText="1"/>
    </xf>
    <xf numFmtId="0" fontId="16" fillId="39" borderId="138" xfId="0" applyFont="1" applyFill="1" applyBorder="1"/>
    <xf numFmtId="0" fontId="14" fillId="39" borderId="140" xfId="0" applyFont="1" applyFill="1" applyBorder="1"/>
    <xf numFmtId="0" fontId="33" fillId="0" borderId="0" xfId="0" applyFont="1" applyAlignment="1">
      <alignment vertical="center"/>
    </xf>
    <xf numFmtId="0" fontId="17" fillId="39" borderId="95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17" fillId="39" borderId="176" xfId="0" applyFont="1" applyFill="1" applyBorder="1" applyAlignment="1">
      <alignment vertical="top"/>
    </xf>
    <xf numFmtId="0" fontId="21" fillId="39" borderId="176" xfId="0" applyFont="1" applyFill="1" applyBorder="1" applyAlignment="1">
      <alignment vertical="top"/>
    </xf>
    <xf numFmtId="0" fontId="2" fillId="0" borderId="123" xfId="0" applyFont="1" applyBorder="1"/>
    <xf numFmtId="0" fontId="16" fillId="39" borderId="158" xfId="0" applyFont="1" applyFill="1" applyBorder="1"/>
    <xf numFmtId="0" fontId="1" fillId="6" borderId="158" xfId="0" applyFont="1" applyFill="1" applyBorder="1"/>
    <xf numFmtId="0" fontId="1" fillId="6" borderId="112" xfId="0" applyFont="1" applyFill="1" applyBorder="1" applyAlignment="1">
      <alignment vertical="top"/>
    </xf>
    <xf numFmtId="0" fontId="11" fillId="39" borderId="112" xfId="0" applyFont="1" applyFill="1" applyBorder="1" applyAlignment="1">
      <alignment vertical="top" wrapText="1"/>
    </xf>
    <xf numFmtId="0" fontId="21" fillId="39" borderId="123" xfId="0" applyFont="1" applyFill="1" applyBorder="1" applyAlignment="1">
      <alignment vertical="top"/>
    </xf>
    <xf numFmtId="0" fontId="36" fillId="6" borderId="94" xfId="0" applyFont="1" applyFill="1" applyBorder="1"/>
    <xf numFmtId="0" fontId="36" fillId="6" borderId="156" xfId="0" applyFont="1" applyFill="1" applyBorder="1"/>
    <xf numFmtId="0" fontId="39" fillId="6" borderId="95" xfId="0" applyFont="1" applyFill="1" applyBorder="1"/>
    <xf numFmtId="2" fontId="36" fillId="6" borderId="158" xfId="0" applyNumberFormat="1" applyFont="1" applyFill="1" applyBorder="1"/>
    <xf numFmtId="0" fontId="39" fillId="0" borderId="8" xfId="0" applyFont="1" applyBorder="1" applyAlignment="1">
      <alignment vertical="top" wrapText="1"/>
    </xf>
    <xf numFmtId="0" fontId="41" fillId="6" borderId="123" xfId="0" applyFont="1" applyFill="1" applyBorder="1" applyAlignment="1">
      <alignment vertical="top"/>
    </xf>
    <xf numFmtId="0" fontId="36" fillId="6" borderId="158" xfId="0" applyFont="1" applyFill="1" applyBorder="1"/>
    <xf numFmtId="0" fontId="39" fillId="39" borderId="112" xfId="0" applyFont="1" applyFill="1" applyBorder="1" applyAlignment="1">
      <alignment vertical="top" wrapText="1"/>
    </xf>
    <xf numFmtId="0" fontId="36" fillId="6" borderId="112" xfId="0" applyFont="1" applyFill="1" applyBorder="1"/>
    <xf numFmtId="0" fontId="39" fillId="6" borderId="123" xfId="0" applyFont="1" applyFill="1" applyBorder="1"/>
    <xf numFmtId="0" fontId="42" fillId="6" borderId="123" xfId="0" applyFont="1" applyFill="1" applyBorder="1"/>
    <xf numFmtId="0" fontId="39" fillId="6" borderId="158" xfId="0" applyFont="1" applyFill="1" applyBorder="1"/>
    <xf numFmtId="0" fontId="36" fillId="6" borderId="112" xfId="0" applyFont="1" applyFill="1" applyBorder="1" applyAlignment="1">
      <alignment horizontal="right"/>
    </xf>
    <xf numFmtId="0" fontId="39" fillId="6" borderId="112" xfId="0" applyFont="1" applyFill="1" applyBorder="1"/>
    <xf numFmtId="0" fontId="39" fillId="6" borderId="165" xfId="0" applyFont="1" applyFill="1" applyBorder="1"/>
    <xf numFmtId="0" fontId="39" fillId="6" borderId="166" xfId="0" applyFont="1" applyFill="1" applyBorder="1"/>
    <xf numFmtId="0" fontId="39" fillId="6" borderId="166" xfId="0" applyFont="1" applyFill="1" applyBorder="1" applyAlignment="1">
      <alignment vertical="top" wrapText="1"/>
    </xf>
    <xf numFmtId="0" fontId="41" fillId="6" borderId="167" xfId="0" applyFont="1" applyFill="1" applyBorder="1" applyAlignment="1">
      <alignment vertical="top" wrapText="1"/>
    </xf>
    <xf numFmtId="0" fontId="1" fillId="6" borderId="177" xfId="0" applyFont="1" applyFill="1" applyBorder="1"/>
    <xf numFmtId="0" fontId="1" fillId="6" borderId="178" xfId="0" applyFont="1" applyFill="1" applyBorder="1"/>
    <xf numFmtId="0" fontId="11" fillId="6" borderId="179" xfId="0" applyFont="1" applyFill="1" applyBorder="1"/>
    <xf numFmtId="0" fontId="38" fillId="39" borderId="158" xfId="0" applyFont="1" applyFill="1" applyBorder="1"/>
    <xf numFmtId="0" fontId="35" fillId="0" borderId="137" xfId="0" applyFont="1" applyBorder="1" applyAlignment="1">
      <alignment vertical="top" wrapText="1"/>
    </xf>
    <xf numFmtId="0" fontId="35" fillId="39" borderId="158" xfId="0" applyFont="1" applyFill="1" applyBorder="1"/>
    <xf numFmtId="0" fontId="38" fillId="39" borderId="112" xfId="0" applyFont="1" applyFill="1" applyBorder="1"/>
    <xf numFmtId="0" fontId="7" fillId="6" borderId="123" xfId="0" applyFont="1" applyFill="1" applyBorder="1" applyAlignment="1">
      <alignment vertical="top"/>
    </xf>
    <xf numFmtId="0" fontId="16" fillId="41" borderId="112" xfId="0" applyFont="1" applyFill="1" applyBorder="1" applyAlignment="1">
      <alignment horizontal="left" vertical="top" wrapText="1"/>
    </xf>
    <xf numFmtId="0" fontId="2" fillId="42" borderId="112" xfId="0" applyFont="1" applyFill="1" applyBorder="1"/>
    <xf numFmtId="2" fontId="38" fillId="39" borderId="158" xfId="0" applyNumberFormat="1" applyFont="1" applyFill="1" applyBorder="1"/>
    <xf numFmtId="0" fontId="14" fillId="41" borderId="158" xfId="0" applyFont="1" applyFill="1" applyBorder="1"/>
    <xf numFmtId="0" fontId="19" fillId="43" borderId="112" xfId="0" applyFont="1" applyFill="1" applyBorder="1" applyAlignment="1">
      <alignment horizontal="left" vertical="top" wrapText="1"/>
    </xf>
    <xf numFmtId="0" fontId="20" fillId="43" borderId="112" xfId="0" applyFont="1" applyFill="1" applyBorder="1" applyAlignment="1">
      <alignment vertical="top" wrapText="1"/>
    </xf>
    <xf numFmtId="0" fontId="7" fillId="44" borderId="123" xfId="0" applyFont="1" applyFill="1" applyBorder="1" applyAlignment="1">
      <alignment vertical="top"/>
    </xf>
    <xf numFmtId="2" fontId="38" fillId="39" borderId="108" xfId="0" applyNumberFormat="1" applyFont="1" applyFill="1" applyBorder="1"/>
    <xf numFmtId="0" fontId="38" fillId="39" borderId="105" xfId="0" applyFont="1" applyFill="1" applyBorder="1"/>
    <xf numFmtId="0" fontId="38" fillId="39" borderId="106" xfId="0" applyFont="1" applyFill="1" applyBorder="1"/>
    <xf numFmtId="0" fontId="35" fillId="39" borderId="107" xfId="0" applyFont="1" applyFill="1" applyBorder="1"/>
    <xf numFmtId="0" fontId="35" fillId="0" borderId="8" xfId="0" applyFont="1" applyBorder="1" applyAlignment="1">
      <alignment vertical="top" wrapText="1"/>
    </xf>
    <xf numFmtId="0" fontId="45" fillId="39" borderId="136" xfId="0" applyFont="1" applyFill="1" applyBorder="1" applyAlignment="1">
      <alignment wrapText="1"/>
    </xf>
    <xf numFmtId="0" fontId="38" fillId="39" borderId="108" xfId="0" applyFont="1" applyFill="1" applyBorder="1"/>
    <xf numFmtId="0" fontId="35" fillId="39" borderId="136" xfId="0" applyFont="1" applyFill="1" applyBorder="1"/>
    <xf numFmtId="0" fontId="35" fillId="39" borderId="108" xfId="0" applyFont="1" applyFill="1" applyBorder="1"/>
    <xf numFmtId="0" fontId="47" fillId="40" borderId="98" xfId="0" applyFont="1" applyFill="1" applyBorder="1" applyAlignment="1">
      <alignment horizontal="left" vertical="top"/>
    </xf>
    <xf numFmtId="0" fontId="47" fillId="40" borderId="99" xfId="0" applyFont="1" applyFill="1" applyBorder="1" applyAlignment="1">
      <alignment horizontal="left" vertical="top"/>
    </xf>
    <xf numFmtId="0" fontId="48" fillId="40" borderId="100" xfId="0" applyFont="1" applyFill="1" applyBorder="1" applyAlignment="1">
      <alignment vertical="top" wrapText="1"/>
    </xf>
    <xf numFmtId="0" fontId="47" fillId="40" borderId="101" xfId="0" applyFont="1" applyFill="1" applyBorder="1" applyAlignment="1">
      <alignment horizontal="left" vertical="top"/>
    </xf>
    <xf numFmtId="0" fontId="47" fillId="40" borderId="112" xfId="0" applyFont="1" applyFill="1" applyBorder="1" applyAlignment="1">
      <alignment horizontal="left" vertical="top"/>
    </xf>
    <xf numFmtId="0" fontId="48" fillId="40" borderId="102" xfId="0" applyFont="1" applyFill="1" applyBorder="1" applyAlignment="1">
      <alignment vertical="top" wrapText="1"/>
    </xf>
    <xf numFmtId="0" fontId="46" fillId="39" borderId="136" xfId="0" applyFont="1" applyFill="1" applyBorder="1" applyAlignment="1">
      <alignment vertical="top"/>
    </xf>
    <xf numFmtId="0" fontId="47" fillId="40" borderId="101" xfId="0" applyFont="1" applyFill="1" applyBorder="1" applyAlignment="1">
      <alignment horizontal="left" vertical="top" wrapText="1"/>
    </xf>
    <xf numFmtId="0" fontId="47" fillId="40" borderId="112" xfId="0" applyFont="1" applyFill="1" applyBorder="1" applyAlignment="1">
      <alignment horizontal="left" vertical="top" wrapText="1"/>
    </xf>
    <xf numFmtId="0" fontId="47" fillId="40" borderId="103" xfId="0" applyFont="1" applyFill="1" applyBorder="1" applyAlignment="1">
      <alignment horizontal="left" vertical="top" wrapText="1"/>
    </xf>
    <xf numFmtId="0" fontId="47" fillId="40" borderId="164" xfId="0" applyFont="1" applyFill="1" applyBorder="1" applyAlignment="1">
      <alignment horizontal="left" vertical="top" wrapText="1"/>
    </xf>
    <xf numFmtId="0" fontId="48" fillId="40" borderId="104" xfId="0" applyFont="1" applyFill="1" applyBorder="1" applyAlignment="1">
      <alignment vertical="top" wrapText="1"/>
    </xf>
    <xf numFmtId="0" fontId="47" fillId="39" borderId="112" xfId="0" applyFont="1" applyFill="1" applyBorder="1" applyAlignment="1">
      <alignment horizontal="left" vertical="top" wrapText="1"/>
    </xf>
    <xf numFmtId="0" fontId="48" fillId="39" borderId="112" xfId="0" applyFont="1" applyFill="1" applyBorder="1" applyAlignment="1">
      <alignment vertical="top" wrapText="1"/>
    </xf>
    <xf numFmtId="0" fontId="38" fillId="39" borderId="112" xfId="0" applyFont="1" applyFill="1" applyBorder="1" applyAlignment="1">
      <alignment horizontal="right"/>
    </xf>
    <xf numFmtId="0" fontId="46" fillId="39" borderId="136" xfId="0" applyFont="1" applyFill="1" applyBorder="1" applyAlignment="1">
      <alignment vertical="top" wrapText="1"/>
    </xf>
    <xf numFmtId="0" fontId="35" fillId="39" borderId="109" xfId="0" applyFont="1" applyFill="1" applyBorder="1"/>
    <xf numFmtId="0" fontId="35" fillId="39" borderId="110" xfId="0" applyFont="1" applyFill="1" applyBorder="1"/>
    <xf numFmtId="0" fontId="35" fillId="39" borderId="110" xfId="0" applyFont="1" applyFill="1" applyBorder="1" applyAlignment="1">
      <alignment vertical="top" wrapText="1"/>
    </xf>
    <xf numFmtId="0" fontId="46" fillId="39" borderId="111" xfId="0" applyFont="1" applyFill="1" applyBorder="1" applyAlignment="1">
      <alignment vertical="top" wrapText="1"/>
    </xf>
    <xf numFmtId="0" fontId="38" fillId="39" borderId="94" xfId="0" applyFont="1" applyFill="1" applyBorder="1"/>
    <xf numFmtId="0" fontId="38" fillId="39" borderId="156" xfId="0" applyFont="1" applyFill="1" applyBorder="1"/>
    <xf numFmtId="0" fontId="35" fillId="39" borderId="95" xfId="0" applyFont="1" applyFill="1" applyBorder="1"/>
    <xf numFmtId="0" fontId="35" fillId="0" borderId="0" xfId="0" applyFont="1"/>
    <xf numFmtId="0" fontId="50" fillId="0" borderId="0" xfId="0" applyFont="1" applyAlignment="1">
      <alignment vertical="center"/>
    </xf>
    <xf numFmtId="0" fontId="35" fillId="39" borderId="123" xfId="0" applyFont="1" applyFill="1" applyBorder="1"/>
    <xf numFmtId="0" fontId="35" fillId="39" borderId="112" xfId="0" applyFont="1" applyFill="1" applyBorder="1" applyAlignment="1">
      <alignment vertical="top" wrapText="1"/>
    </xf>
    <xf numFmtId="0" fontId="44" fillId="39" borderId="123" xfId="0" applyFont="1" applyFill="1" applyBorder="1" applyAlignment="1">
      <alignment vertical="top"/>
    </xf>
    <xf numFmtId="0" fontId="46" fillId="39" borderId="123" xfId="0" applyFont="1" applyFill="1" applyBorder="1" applyAlignment="1">
      <alignment vertical="top"/>
    </xf>
    <xf numFmtId="0" fontId="35" fillId="39" borderId="112" xfId="0" applyFont="1" applyFill="1" applyBorder="1"/>
    <xf numFmtId="0" fontId="46" fillId="39" borderId="123" xfId="0" applyFont="1" applyFill="1" applyBorder="1" applyAlignment="1">
      <alignment vertical="top" wrapText="1"/>
    </xf>
    <xf numFmtId="0" fontId="35" fillId="39" borderId="165" xfId="0" applyFont="1" applyFill="1" applyBorder="1"/>
    <xf numFmtId="0" fontId="35" fillId="39" borderId="166" xfId="0" applyFont="1" applyFill="1" applyBorder="1"/>
    <xf numFmtId="0" fontId="35" fillId="39" borderId="166" xfId="0" applyFont="1" applyFill="1" applyBorder="1" applyAlignment="1">
      <alignment vertical="top" wrapText="1"/>
    </xf>
    <xf numFmtId="0" fontId="46" fillId="39" borderId="167" xfId="0" applyFont="1" applyFill="1" applyBorder="1" applyAlignment="1">
      <alignment vertical="top" wrapText="1"/>
    </xf>
    <xf numFmtId="0" fontId="1" fillId="2" borderId="112" xfId="0" applyFont="1" applyFill="1" applyBorder="1"/>
    <xf numFmtId="0" fontId="3" fillId="3" borderId="112" xfId="0" applyFont="1" applyFill="1" applyBorder="1" applyAlignment="1">
      <alignment vertical="top" wrapText="1"/>
    </xf>
    <xf numFmtId="0" fontId="3" fillId="3" borderId="112" xfId="0" applyFont="1" applyFill="1" applyBorder="1"/>
    <xf numFmtId="0" fontId="1" fillId="3" borderId="112" xfId="0" applyFont="1" applyFill="1" applyBorder="1"/>
    <xf numFmtId="0" fontId="1" fillId="4" borderId="112" xfId="0" applyFont="1" applyFill="1" applyBorder="1"/>
    <xf numFmtId="0" fontId="1" fillId="5" borderId="112" xfId="0" applyFont="1" applyFill="1" applyBorder="1"/>
    <xf numFmtId="0" fontId="4" fillId="7" borderId="112" xfId="0" applyFont="1" applyFill="1" applyBorder="1"/>
    <xf numFmtId="0" fontId="5" fillId="7" borderId="112" xfId="0" applyFont="1" applyFill="1" applyBorder="1"/>
    <xf numFmtId="0" fontId="5" fillId="7" borderId="17" xfId="0" applyFont="1" applyFill="1" applyBorder="1"/>
    <xf numFmtId="0" fontId="3" fillId="8" borderId="16" xfId="0" applyFont="1" applyFill="1" applyBorder="1"/>
    <xf numFmtId="0" fontId="1" fillId="8" borderId="16" xfId="0" applyFont="1" applyFill="1" applyBorder="1" applyAlignment="1">
      <alignment horizontal="right"/>
    </xf>
    <xf numFmtId="0" fontId="1" fillId="8" borderId="16" xfId="0" applyFont="1" applyFill="1" applyBorder="1"/>
    <xf numFmtId="0" fontId="1" fillId="8" borderId="112" xfId="0" applyFont="1" applyFill="1" applyBorder="1"/>
    <xf numFmtId="0" fontId="3" fillId="8" borderId="17" xfId="0" applyFont="1" applyFill="1" applyBorder="1" applyAlignment="1">
      <alignment vertical="center"/>
    </xf>
    <xf numFmtId="0" fontId="3" fillId="8" borderId="17" xfId="0" applyFont="1" applyFill="1" applyBorder="1" applyAlignment="1">
      <alignment horizontal="left" vertical="center"/>
    </xf>
    <xf numFmtId="0" fontId="3" fillId="8" borderId="17" xfId="0" applyFont="1" applyFill="1" applyBorder="1"/>
    <xf numFmtId="0" fontId="3" fillId="8" borderId="112" xfId="0" applyFont="1" applyFill="1" applyBorder="1"/>
    <xf numFmtId="0" fontId="3" fillId="10" borderId="127" xfId="0" applyFont="1" applyFill="1" applyBorder="1"/>
    <xf numFmtId="0" fontId="3" fillId="11" borderId="132" xfId="0" applyFont="1" applyFill="1" applyBorder="1"/>
    <xf numFmtId="0" fontId="3" fillId="10" borderId="132" xfId="0" applyFont="1" applyFill="1" applyBorder="1"/>
    <xf numFmtId="0" fontId="3" fillId="13" borderId="97" xfId="0" applyFont="1" applyFill="1" applyBorder="1"/>
    <xf numFmtId="0" fontId="8" fillId="12" borderId="112" xfId="0" applyFont="1" applyFill="1" applyBorder="1"/>
    <xf numFmtId="0" fontId="8" fillId="15" borderId="17" xfId="0" applyFont="1" applyFill="1" applyBorder="1"/>
    <xf numFmtId="0" fontId="8" fillId="9" borderId="16" xfId="0" applyFont="1" applyFill="1" applyBorder="1"/>
    <xf numFmtId="0" fontId="6" fillId="17" borderId="112" xfId="0" applyFont="1" applyFill="1" applyBorder="1" applyAlignment="1">
      <alignment horizontal="right" vertical="center"/>
    </xf>
    <xf numFmtId="0" fontId="1" fillId="17" borderId="112" xfId="0" applyFont="1" applyFill="1" applyBorder="1" applyAlignment="1">
      <alignment horizontal="right"/>
    </xf>
    <xf numFmtId="0" fontId="1" fillId="17" borderId="112" xfId="0" applyFont="1" applyFill="1" applyBorder="1"/>
    <xf numFmtId="0" fontId="8" fillId="17" borderId="112" xfId="0" applyFont="1" applyFill="1" applyBorder="1"/>
    <xf numFmtId="0" fontId="3" fillId="17" borderId="112" xfId="0" applyFont="1" applyFill="1" applyBorder="1"/>
    <xf numFmtId="0" fontId="3" fillId="17" borderId="16" xfId="0" applyFont="1" applyFill="1" applyBorder="1" applyAlignment="1">
      <alignment horizontal="center"/>
    </xf>
    <xf numFmtId="0" fontId="3" fillId="17" borderId="112" xfId="0" applyFont="1" applyFill="1" applyBorder="1" applyAlignment="1">
      <alignment horizontal="center"/>
    </xf>
    <xf numFmtId="0" fontId="3" fillId="17" borderId="17" xfId="0" applyFont="1" applyFill="1" applyBorder="1" applyAlignment="1">
      <alignment vertical="center"/>
    </xf>
    <xf numFmtId="0" fontId="3" fillId="17" borderId="17" xfId="0" applyFont="1" applyFill="1" applyBorder="1" applyAlignment="1">
      <alignment horizontal="left" vertical="center"/>
    </xf>
    <xf numFmtId="0" fontId="3" fillId="17" borderId="17" xfId="0" applyFont="1" applyFill="1" applyBorder="1"/>
    <xf numFmtId="0" fontId="3" fillId="2" borderId="112" xfId="0" applyFont="1" applyFill="1" applyBorder="1"/>
    <xf numFmtId="0" fontId="11" fillId="16" borderId="112" xfId="0" applyFont="1" applyFill="1" applyBorder="1"/>
    <xf numFmtId="0" fontId="8" fillId="15" borderId="112" xfId="0" applyFont="1" applyFill="1" applyBorder="1"/>
    <xf numFmtId="0" fontId="12" fillId="19" borderId="112" xfId="0" applyFont="1" applyFill="1" applyBorder="1" applyAlignment="1">
      <alignment horizontal="right" vertical="center"/>
    </xf>
    <xf numFmtId="0" fontId="13" fillId="19" borderId="112" xfId="0" applyFont="1" applyFill="1" applyBorder="1"/>
    <xf numFmtId="0" fontId="14" fillId="19" borderId="112" xfId="0" applyFont="1" applyFill="1" applyBorder="1"/>
    <xf numFmtId="0" fontId="14" fillId="19" borderId="112" xfId="0" applyFont="1" applyFill="1" applyBorder="1" applyAlignment="1">
      <alignment horizontal="center"/>
    </xf>
    <xf numFmtId="0" fontId="13" fillId="24" borderId="136" xfId="0" applyFont="1" applyFill="1" applyBorder="1" applyAlignment="1">
      <alignment horizontal="left" vertical="top"/>
    </xf>
    <xf numFmtId="0" fontId="14" fillId="25" borderId="97" xfId="0" applyFont="1" applyFill="1" applyBorder="1"/>
    <xf numFmtId="0" fontId="14" fillId="0" borderId="111" xfId="0" applyFont="1" applyBorder="1"/>
    <xf numFmtId="0" fontId="14" fillId="25" borderId="96" xfId="0" applyFont="1" applyFill="1" applyBorder="1"/>
    <xf numFmtId="0" fontId="13" fillId="34" borderId="112" xfId="0" applyFont="1" applyFill="1" applyBorder="1" applyAlignment="1">
      <alignment horizontal="left" vertical="top" wrapText="1"/>
    </xf>
    <xf numFmtId="0" fontId="14" fillId="35" borderId="97" xfId="0" applyFont="1" applyFill="1" applyBorder="1"/>
    <xf numFmtId="0" fontId="14" fillId="35" borderId="96" xfId="0" applyFont="1" applyFill="1" applyBorder="1"/>
    <xf numFmtId="0" fontId="13" fillId="35" borderId="112" xfId="0" applyFont="1" applyFill="1" applyBorder="1" applyAlignment="1">
      <alignment horizontal="left" vertical="top" wrapText="1"/>
    </xf>
    <xf numFmtId="0" fontId="14" fillId="36" borderId="132" xfId="0" applyFont="1" applyFill="1" applyBorder="1"/>
    <xf numFmtId="0" fontId="13" fillId="37" borderId="136" xfId="0" applyFont="1" applyFill="1" applyBorder="1" applyAlignment="1">
      <alignment horizontal="left" vertical="top" wrapText="1"/>
    </xf>
    <xf numFmtId="0" fontId="14" fillId="35" borderId="135" xfId="0" applyFont="1" applyFill="1" applyBorder="1"/>
    <xf numFmtId="0" fontId="14" fillId="36" borderId="135" xfId="0" applyFont="1" applyFill="1" applyBorder="1"/>
    <xf numFmtId="0" fontId="13" fillId="21" borderId="136" xfId="0" applyFont="1" applyFill="1" applyBorder="1" applyAlignment="1">
      <alignment horizontal="left" vertical="top"/>
    </xf>
    <xf numFmtId="0" fontId="14" fillId="22" borderId="127" xfId="0" applyFont="1" applyFill="1" applyBorder="1"/>
    <xf numFmtId="0" fontId="14" fillId="23" borderId="132" xfId="0" applyFont="1" applyFill="1" applyBorder="1"/>
    <xf numFmtId="0" fontId="14" fillId="22" borderId="132" xfId="0" applyFont="1" applyFill="1" applyBorder="1"/>
    <xf numFmtId="0" fontId="16" fillId="25" borderId="156" xfId="0" applyFont="1" applyFill="1" applyBorder="1"/>
    <xf numFmtId="0" fontId="16" fillId="39" borderId="156" xfId="0" applyFont="1" applyFill="1" applyBorder="1"/>
    <xf numFmtId="0" fontId="17" fillId="39" borderId="123" xfId="0" applyFont="1" applyFill="1" applyBorder="1" applyAlignment="1">
      <alignment vertical="top"/>
    </xf>
    <xf numFmtId="0" fontId="16" fillId="39" borderId="112" xfId="0" applyFont="1" applyFill="1" applyBorder="1"/>
    <xf numFmtId="0" fontId="14" fillId="39" borderId="123" xfId="0" applyFont="1" applyFill="1" applyBorder="1"/>
    <xf numFmtId="0" fontId="14" fillId="39" borderId="158" xfId="0" applyFont="1" applyFill="1" applyBorder="1"/>
    <xf numFmtId="0" fontId="14" fillId="39" borderId="112" xfId="0" applyFont="1" applyFill="1" applyBorder="1"/>
    <xf numFmtId="0" fontId="14" fillId="39" borderId="112" xfId="0" applyFont="1" applyFill="1" applyBorder="1" applyAlignment="1">
      <alignment vertical="top" wrapText="1"/>
    </xf>
    <xf numFmtId="0" fontId="17" fillId="39" borderId="123" xfId="0" applyFont="1" applyFill="1" applyBorder="1" applyAlignment="1">
      <alignment vertical="top" wrapText="1"/>
    </xf>
    <xf numFmtId="0" fontId="16" fillId="39" borderId="112" xfId="0" applyFont="1" applyFill="1" applyBorder="1" applyAlignment="1">
      <alignment horizontal="right"/>
    </xf>
    <xf numFmtId="0" fontId="14" fillId="39" borderId="165" xfId="0" applyFont="1" applyFill="1" applyBorder="1"/>
    <xf numFmtId="0" fontId="14" fillId="39" borderId="166" xfId="0" applyFont="1" applyFill="1" applyBorder="1"/>
    <xf numFmtId="0" fontId="14" fillId="39" borderId="166" xfId="0" applyFont="1" applyFill="1" applyBorder="1" applyAlignment="1">
      <alignment vertical="top" wrapText="1"/>
    </xf>
    <xf numFmtId="0" fontId="17" fillId="39" borderId="167" xfId="0" applyFont="1" applyFill="1" applyBorder="1" applyAlignment="1">
      <alignment vertical="top" wrapText="1"/>
    </xf>
    <xf numFmtId="0" fontId="19" fillId="40" borderId="112" xfId="0" applyFont="1" applyFill="1" applyBorder="1" applyAlignment="1">
      <alignment horizontal="left" vertical="top"/>
    </xf>
    <xf numFmtId="0" fontId="19" fillId="40" borderId="112" xfId="0" applyFont="1" applyFill="1" applyBorder="1" applyAlignment="1">
      <alignment horizontal="left" vertical="top" wrapText="1"/>
    </xf>
    <xf numFmtId="0" fontId="19" fillId="40" borderId="164" xfId="0" applyFont="1" applyFill="1" applyBorder="1" applyAlignment="1">
      <alignment horizontal="left" vertical="top" wrapText="1"/>
    </xf>
    <xf numFmtId="0" fontId="17" fillId="39" borderId="136" xfId="0" applyFont="1" applyFill="1" applyBorder="1" applyAlignment="1">
      <alignment vertical="top"/>
    </xf>
    <xf numFmtId="0" fontId="14" fillId="39" borderId="136" xfId="0" applyFont="1" applyFill="1" applyBorder="1"/>
    <xf numFmtId="0" fontId="21" fillId="39" borderId="123" xfId="0" applyFont="1" applyFill="1" applyBorder="1"/>
    <xf numFmtId="2" fontId="16" fillId="39" borderId="158" xfId="0" applyNumberFormat="1" applyFont="1" applyFill="1" applyBorder="1"/>
    <xf numFmtId="0" fontId="23" fillId="39" borderId="112" xfId="0" applyFont="1" applyFill="1" applyBorder="1"/>
    <xf numFmtId="0" fontId="18" fillId="39" borderId="158" xfId="0" applyFont="1" applyFill="1" applyBorder="1"/>
    <xf numFmtId="0" fontId="1" fillId="6" borderId="112" xfId="0" applyFont="1" applyFill="1" applyBorder="1"/>
    <xf numFmtId="0" fontId="11" fillId="6" borderId="123" xfId="0" applyFont="1" applyFill="1" applyBorder="1"/>
    <xf numFmtId="0" fontId="1" fillId="6" borderId="156" xfId="0" applyFont="1" applyFill="1" applyBorder="1"/>
    <xf numFmtId="0" fontId="11" fillId="6" borderId="158" xfId="0" applyFont="1" applyFill="1" applyBorder="1"/>
    <xf numFmtId="0" fontId="1" fillId="6" borderId="112" xfId="0" applyFont="1" applyFill="1" applyBorder="1" applyAlignment="1">
      <alignment horizontal="right"/>
    </xf>
    <xf numFmtId="0" fontId="11" fillId="6" borderId="112" xfId="0" applyFont="1" applyFill="1" applyBorder="1"/>
    <xf numFmtId="0" fontId="11" fillId="6" borderId="165" xfId="0" applyFont="1" applyFill="1" applyBorder="1"/>
    <xf numFmtId="0" fontId="11" fillId="6" borderId="166" xfId="0" applyFont="1" applyFill="1" applyBorder="1"/>
    <xf numFmtId="0" fontId="11" fillId="6" borderId="166" xfId="0" applyFont="1" applyFill="1" applyBorder="1" applyAlignment="1">
      <alignment vertical="top" wrapText="1"/>
    </xf>
    <xf numFmtId="0" fontId="7" fillId="6" borderId="167" xfId="0" applyFont="1" applyFill="1" applyBorder="1" applyAlignment="1">
      <alignment vertical="top" wrapText="1"/>
    </xf>
    <xf numFmtId="0" fontId="24" fillId="6" borderId="123" xfId="0" applyFont="1" applyFill="1" applyBorder="1"/>
    <xf numFmtId="0" fontId="24" fillId="6" borderId="158" xfId="0" applyFont="1" applyFill="1" applyBorder="1" applyAlignment="1">
      <alignment horizontal="left"/>
    </xf>
    <xf numFmtId="2" fontId="1" fillId="6" borderId="158" xfId="0" applyNumberFormat="1" applyFont="1" applyFill="1" applyBorder="1" applyAlignment="1">
      <alignment horizontal="right"/>
    </xf>
    <xf numFmtId="0" fontId="1" fillId="39" borderId="158" xfId="0" applyFont="1" applyFill="1" applyBorder="1"/>
    <xf numFmtId="0" fontId="19" fillId="39" borderId="112" xfId="0" applyFont="1" applyFill="1" applyBorder="1" applyAlignment="1">
      <alignment horizontal="left" vertical="top" wrapText="1"/>
    </xf>
    <xf numFmtId="0" fontId="20" fillId="39" borderId="112" xfId="0" applyFont="1" applyFill="1" applyBorder="1" applyAlignment="1">
      <alignment vertical="top" wrapText="1"/>
    </xf>
    <xf numFmtId="0" fontId="7" fillId="39" borderId="123" xfId="0" applyFont="1" applyFill="1" applyBorder="1" applyAlignment="1">
      <alignment vertical="top"/>
    </xf>
    <xf numFmtId="0" fontId="36" fillId="6" borderId="112" xfId="0" applyFont="1" applyFill="1" applyBorder="1" applyAlignment="1">
      <alignment vertical="top"/>
    </xf>
    <xf numFmtId="0" fontId="25" fillId="6" borderId="123" xfId="0" applyFont="1" applyFill="1" applyBorder="1"/>
    <xf numFmtId="0" fontId="19" fillId="40" borderId="164" xfId="0" applyFont="1" applyFill="1" applyBorder="1" applyAlignment="1">
      <alignment horizontal="left" vertical="top"/>
    </xf>
    <xf numFmtId="0" fontId="19" fillId="39" borderId="112" xfId="0" applyFont="1" applyFill="1" applyBorder="1" applyAlignment="1">
      <alignment horizontal="left" vertical="top"/>
    </xf>
    <xf numFmtId="0" fontId="11" fillId="6" borderId="112" xfId="0" applyFont="1" applyFill="1" applyBorder="1" applyAlignment="1">
      <alignment vertical="top" wrapText="1"/>
    </xf>
    <xf numFmtId="0" fontId="7" fillId="6" borderId="123" xfId="0" applyFont="1" applyFill="1" applyBorder="1" applyAlignment="1">
      <alignment vertical="top" wrapText="1"/>
    </xf>
    <xf numFmtId="0" fontId="16" fillId="6" borderId="112" xfId="0" applyFont="1" applyFill="1" applyBorder="1" applyAlignment="1">
      <alignment horizontal="right"/>
    </xf>
    <xf numFmtId="0" fontId="14" fillId="6" borderId="126" xfId="0" applyFont="1" applyFill="1" applyBorder="1"/>
    <xf numFmtId="0" fontId="14" fillId="6" borderId="112" xfId="0" applyFont="1" applyFill="1" applyBorder="1"/>
    <xf numFmtId="0" fontId="14" fillId="6" borderId="112" xfId="0" applyFont="1" applyFill="1" applyBorder="1" applyAlignment="1">
      <alignment vertical="top"/>
    </xf>
    <xf numFmtId="0" fontId="14" fillId="6" borderId="123" xfId="0" applyFont="1" applyFill="1" applyBorder="1" applyAlignment="1">
      <alignment vertical="top"/>
    </xf>
    <xf numFmtId="0" fontId="20" fillId="40" borderId="112" xfId="0" applyFont="1" applyFill="1" applyBorder="1" applyAlignment="1">
      <alignment vertical="top" wrapText="1"/>
    </xf>
    <xf numFmtId="0" fontId="11" fillId="39" borderId="123" xfId="0" applyFont="1" applyFill="1" applyBorder="1"/>
    <xf numFmtId="2" fontId="1" fillId="6" borderId="158" xfId="0" applyNumberFormat="1" applyFont="1" applyFill="1" applyBorder="1"/>
    <xf numFmtId="0" fontId="7" fillId="6" borderId="136" xfId="0" applyFont="1" applyFill="1" applyBorder="1" applyAlignment="1">
      <alignment vertical="top"/>
    </xf>
    <xf numFmtId="0" fontId="11" fillId="6" borderId="136" xfId="0" applyFont="1" applyFill="1" applyBorder="1"/>
    <xf numFmtId="0" fontId="25" fillId="6" borderId="136" xfId="0" applyFont="1" applyFill="1" applyBorder="1"/>
    <xf numFmtId="0" fontId="1" fillId="6" borderId="158" xfId="0" applyFont="1" applyFill="1" applyBorder="1" applyAlignment="1">
      <alignment vertical="top"/>
    </xf>
    <xf numFmtId="0" fontId="1" fillId="6" borderId="158" xfId="0" applyFont="1" applyFill="1" applyBorder="1" applyAlignment="1">
      <alignment horizontal="right"/>
    </xf>
    <xf numFmtId="0" fontId="16" fillId="39" borderId="112" xfId="0" applyFont="1" applyFill="1" applyBorder="1" applyAlignment="1">
      <alignment vertical="top" wrapText="1"/>
    </xf>
    <xf numFmtId="0" fontId="14" fillId="39" borderId="112" xfId="0" applyFont="1" applyFill="1" applyBorder="1" applyAlignment="1">
      <alignment horizontal="center"/>
    </xf>
    <xf numFmtId="0" fontId="14" fillId="39" borderId="97" xfId="0" applyFont="1" applyFill="1" applyBorder="1" applyAlignment="1">
      <alignment horizontal="center"/>
    </xf>
    <xf numFmtId="0" fontId="27" fillId="40" borderId="112" xfId="0" applyFont="1" applyFill="1" applyBorder="1" applyAlignment="1">
      <alignment vertical="top" wrapText="1"/>
    </xf>
    <xf numFmtId="0" fontId="15" fillId="39" borderId="112" xfId="0" applyFont="1" applyFill="1" applyBorder="1"/>
    <xf numFmtId="0" fontId="27" fillId="39" borderId="112" xfId="0" applyFont="1" applyFill="1" applyBorder="1" applyAlignment="1">
      <alignment vertical="top" wrapText="1"/>
    </xf>
    <xf numFmtId="0" fontId="15" fillId="39" borderId="112" xfId="0" applyFont="1" applyFill="1" applyBorder="1" applyAlignment="1">
      <alignment vertical="top" wrapText="1"/>
    </xf>
    <xf numFmtId="0" fontId="1" fillId="40" borderId="112" xfId="0" applyFont="1" applyFill="1" applyBorder="1" applyAlignment="1">
      <alignment horizontal="left" vertical="top"/>
    </xf>
    <xf numFmtId="2" fontId="16" fillId="39" borderId="158" xfId="0" applyNumberFormat="1" applyFont="1" applyFill="1" applyBorder="1" applyAlignment="1">
      <alignment vertical="top"/>
    </xf>
    <xf numFmtId="0" fontId="16" fillId="39" borderId="112" xfId="0" applyFont="1" applyFill="1" applyBorder="1" applyAlignment="1">
      <alignment vertical="top"/>
    </xf>
    <xf numFmtId="0" fontId="3" fillId="39" borderId="112" xfId="0" applyFont="1" applyFill="1" applyBorder="1"/>
    <xf numFmtId="0" fontId="27" fillId="40" borderId="164" xfId="0" applyFont="1" applyFill="1" applyBorder="1" applyAlignment="1">
      <alignment vertical="top" wrapText="1"/>
    </xf>
    <xf numFmtId="0" fontId="1" fillId="40" borderId="112" xfId="0" applyFont="1" applyFill="1" applyBorder="1" applyAlignment="1">
      <alignment vertical="top" wrapText="1"/>
    </xf>
    <xf numFmtId="0" fontId="28" fillId="40" borderId="112" xfId="0" applyFont="1" applyFill="1" applyBorder="1" applyAlignment="1">
      <alignment vertical="top" wrapText="1"/>
    </xf>
    <xf numFmtId="0" fontId="28" fillId="39" borderId="112" xfId="0" applyFont="1" applyFill="1" applyBorder="1" applyAlignment="1">
      <alignment vertical="top" wrapText="1"/>
    </xf>
    <xf numFmtId="0" fontId="29" fillId="39" borderId="112" xfId="0" applyFont="1" applyFill="1" applyBorder="1" applyAlignment="1">
      <alignment vertical="top" wrapText="1"/>
    </xf>
    <xf numFmtId="49" fontId="1" fillId="6" borderId="158" xfId="0" applyNumberFormat="1" applyFont="1" applyFill="1" applyBorder="1"/>
    <xf numFmtId="49" fontId="36" fillId="6" borderId="158" xfId="0" applyNumberFormat="1" applyFont="1" applyFill="1" applyBorder="1"/>
    <xf numFmtId="0" fontId="24" fillId="6" borderId="123" xfId="0" applyFont="1" applyFill="1" applyBorder="1" applyAlignment="1">
      <alignment vertical="top"/>
    </xf>
    <xf numFmtId="49" fontId="11" fillId="6" borderId="158" xfId="0" applyNumberFormat="1" applyFont="1" applyFill="1" applyBorder="1"/>
    <xf numFmtId="49" fontId="11" fillId="6" borderId="165" xfId="0" applyNumberFormat="1" applyFont="1" applyFill="1" applyBorder="1"/>
    <xf numFmtId="49" fontId="38" fillId="39" borderId="158" xfId="0" applyNumberFormat="1" applyFont="1" applyFill="1" applyBorder="1"/>
    <xf numFmtId="49" fontId="16" fillId="39" borderId="158" xfId="0" applyNumberFormat="1" applyFont="1" applyFill="1" applyBorder="1"/>
    <xf numFmtId="49" fontId="14" fillId="39" borderId="158" xfId="0" applyNumberFormat="1" applyFont="1" applyFill="1" applyBorder="1"/>
    <xf numFmtId="0" fontId="1" fillId="40" borderId="112" xfId="0" applyFont="1" applyFill="1" applyBorder="1"/>
    <xf numFmtId="0" fontId="11" fillId="40" borderId="112" xfId="0" applyFont="1" applyFill="1" applyBorder="1"/>
    <xf numFmtId="0" fontId="11" fillId="40" borderId="166" xfId="0" applyFont="1" applyFill="1" applyBorder="1"/>
    <xf numFmtId="49" fontId="14" fillId="39" borderId="165" xfId="0" applyNumberFormat="1" applyFont="1" applyFill="1" applyBorder="1"/>
    <xf numFmtId="0" fontId="1" fillId="40" borderId="112" xfId="0" applyFont="1" applyFill="1" applyBorder="1" applyAlignment="1">
      <alignment horizontal="left" vertical="top" wrapText="1"/>
    </xf>
    <xf numFmtId="0" fontId="1" fillId="40" borderId="112" xfId="0" applyFont="1" applyFill="1" applyBorder="1" applyAlignment="1">
      <alignment vertical="top"/>
    </xf>
    <xf numFmtId="49" fontId="35" fillId="39" borderId="158" xfId="0" applyNumberFormat="1" applyFont="1" applyFill="1" applyBorder="1"/>
    <xf numFmtId="0" fontId="21" fillId="39" borderId="123" xfId="0" applyFont="1" applyFill="1" applyBorder="1" applyAlignment="1">
      <alignment vertical="top" wrapText="1"/>
    </xf>
    <xf numFmtId="0" fontId="11" fillId="39" borderId="112" xfId="0" applyFont="1" applyFill="1" applyBorder="1" applyAlignment="1">
      <alignment horizontal="left" vertical="top"/>
    </xf>
    <xf numFmtId="0" fontId="14" fillId="40" borderId="166" xfId="0" applyFont="1" applyFill="1" applyBorder="1"/>
    <xf numFmtId="0" fontId="17" fillId="39" borderId="136" xfId="0" applyFont="1" applyFill="1" applyBorder="1" applyAlignment="1">
      <alignment wrapText="1"/>
    </xf>
    <xf numFmtId="0" fontId="21" fillId="39" borderId="136" xfId="0" applyFont="1" applyFill="1" applyBorder="1" applyAlignment="1">
      <alignment wrapText="1"/>
    </xf>
    <xf numFmtId="0" fontId="17" fillId="39" borderId="136" xfId="0" applyFont="1" applyFill="1" applyBorder="1" applyAlignment="1">
      <alignment vertical="top" wrapText="1"/>
    </xf>
    <xf numFmtId="0" fontId="21" fillId="39" borderId="136" xfId="0" applyFont="1" applyFill="1" applyBorder="1"/>
    <xf numFmtId="0" fontId="7" fillId="6" borderId="112" xfId="0" applyFont="1" applyFill="1" applyBorder="1" applyAlignment="1">
      <alignment vertical="top"/>
    </xf>
    <xf numFmtId="0" fontId="31" fillId="39" borderId="136" xfId="0" applyFont="1" applyFill="1" applyBorder="1" applyAlignment="1">
      <alignment wrapText="1"/>
    </xf>
    <xf numFmtId="0" fontId="32" fillId="39" borderId="112" xfId="0" applyFont="1" applyFill="1" applyBorder="1" applyAlignment="1">
      <alignment vertical="top"/>
    </xf>
    <xf numFmtId="0" fontId="24" fillId="39" borderId="112" xfId="0" applyFont="1" applyFill="1" applyBorder="1" applyAlignment="1">
      <alignment horizontal="left" wrapText="1"/>
    </xf>
    <xf numFmtId="0" fontId="16" fillId="39" borderId="166" xfId="0" applyFont="1" applyFill="1" applyBorder="1" applyAlignment="1">
      <alignment horizontal="right"/>
    </xf>
    <xf numFmtId="0" fontId="14" fillId="39" borderId="166" xfId="0" applyFont="1" applyFill="1" applyBorder="1" applyAlignment="1">
      <alignment horizontal="center"/>
    </xf>
    <xf numFmtId="0" fontId="17" fillId="39" borderId="167" xfId="0" applyFont="1" applyFill="1" applyBorder="1" applyAlignment="1">
      <alignment horizontal="left" vertical="top" wrapText="1"/>
    </xf>
    <xf numFmtId="0" fontId="14" fillId="39" borderId="156" xfId="0" applyFont="1" applyFill="1" applyBorder="1"/>
    <xf numFmtId="0" fontId="16" fillId="39" borderId="156" xfId="0" applyFont="1" applyFill="1" applyBorder="1" applyAlignment="1">
      <alignment horizontal="right"/>
    </xf>
    <xf numFmtId="2" fontId="16" fillId="39" borderId="112" xfId="0" applyNumberFormat="1" applyFont="1" applyFill="1" applyBorder="1"/>
    <xf numFmtId="0" fontId="33" fillId="39" borderId="166" xfId="0" applyFont="1" applyFill="1" applyBorder="1" applyAlignment="1">
      <alignment vertical="center"/>
    </xf>
    <xf numFmtId="0" fontId="33" fillId="39" borderId="156" xfId="0" applyFont="1" applyFill="1" applyBorder="1" applyAlignment="1">
      <alignment vertical="center"/>
    </xf>
    <xf numFmtId="0" fontId="19" fillId="39" borderId="112" xfId="0" applyFont="1" applyFill="1" applyBorder="1" applyAlignment="1">
      <alignment vertical="top" wrapText="1"/>
    </xf>
    <xf numFmtId="0" fontId="20" fillId="39" borderId="112" xfId="0" applyFont="1" applyFill="1" applyBorder="1" applyAlignment="1">
      <alignment vertical="top"/>
    </xf>
    <xf numFmtId="0" fontId="16" fillId="39" borderId="112" xfId="0" applyFont="1" applyFill="1" applyBorder="1" applyAlignment="1">
      <alignment horizontal="left" vertical="top" wrapText="1"/>
    </xf>
    <xf numFmtId="0" fontId="16" fillId="39" borderId="112" xfId="0" applyFont="1" applyFill="1" applyBorder="1" applyAlignment="1">
      <alignment horizontal="left" wrapText="1"/>
    </xf>
    <xf numFmtId="0" fontId="17" fillId="39" borderId="123" xfId="0" applyFont="1" applyFill="1" applyBorder="1" applyAlignment="1">
      <alignment horizontal="left" vertical="top" wrapText="1"/>
    </xf>
    <xf numFmtId="0" fontId="18" fillId="39" borderId="112" xfId="0" applyFont="1" applyFill="1" applyBorder="1" applyAlignment="1">
      <alignment horizontal="left" vertical="top" wrapText="1"/>
    </xf>
    <xf numFmtId="0" fontId="17" fillId="39" borderId="136" xfId="0" applyFont="1" applyFill="1" applyBorder="1" applyAlignment="1">
      <alignment horizontal="left" vertical="top" wrapText="1"/>
    </xf>
    <xf numFmtId="0" fontId="37" fillId="6" borderId="112" xfId="0" applyFont="1" applyFill="1" applyBorder="1" applyAlignment="1">
      <alignment horizontal="left" vertical="top" wrapText="1"/>
    </xf>
    <xf numFmtId="0" fontId="1" fillId="6" borderId="112" xfId="0" applyFont="1" applyFill="1" applyBorder="1" applyAlignment="1">
      <alignment horizontal="left" vertical="top" wrapText="1"/>
    </xf>
    <xf numFmtId="0" fontId="7" fillId="6" borderId="123" xfId="0" applyFont="1" applyFill="1" applyBorder="1" applyAlignment="1">
      <alignment horizontal="left" vertical="top" wrapText="1"/>
    </xf>
    <xf numFmtId="0" fontId="24" fillId="6" borderId="123" xfId="0" applyFont="1" applyFill="1" applyBorder="1" applyAlignment="1">
      <alignment horizontal="left" vertical="top" wrapText="1"/>
    </xf>
    <xf numFmtId="0" fontId="36" fillId="6" borderId="112" xfId="0" applyFont="1" applyFill="1" applyBorder="1" applyAlignment="1">
      <alignment horizontal="left" vertical="top" wrapText="1"/>
    </xf>
    <xf numFmtId="0" fontId="41" fillId="6" borderId="123" xfId="0" applyFont="1" applyFill="1" applyBorder="1" applyAlignment="1">
      <alignment horizontal="left" vertical="top" wrapText="1"/>
    </xf>
    <xf numFmtId="0" fontId="7" fillId="6" borderId="136" xfId="0" applyFont="1" applyFill="1" applyBorder="1" applyAlignment="1">
      <alignment horizontal="left" vertical="top" wrapText="1"/>
    </xf>
    <xf numFmtId="0" fontId="21" fillId="39" borderId="123" xfId="0" applyFont="1" applyFill="1" applyBorder="1" applyAlignment="1">
      <alignment horizontal="left" vertical="top" wrapText="1"/>
    </xf>
    <xf numFmtId="0" fontId="1" fillId="6" borderId="112" xfId="0" applyFont="1" applyFill="1" applyBorder="1" applyAlignment="1">
      <alignment horizontal="left" vertical="top"/>
    </xf>
    <xf numFmtId="0" fontId="14" fillId="39" borderId="156" xfId="0" applyFont="1" applyFill="1" applyBorder="1" applyAlignment="1">
      <alignment horizontal="center"/>
    </xf>
    <xf numFmtId="0" fontId="1" fillId="6" borderId="112" xfId="0" applyFont="1" applyFill="1" applyBorder="1" applyAlignment="1">
      <alignment vertical="top" wrapText="1"/>
    </xf>
    <xf numFmtId="0" fontId="17" fillId="6" borderId="123" xfId="0" applyFont="1" applyFill="1" applyBorder="1" applyAlignment="1">
      <alignment vertical="top" wrapText="1"/>
    </xf>
    <xf numFmtId="0" fontId="21" fillId="39" borderId="136" xfId="0" applyFont="1" applyFill="1" applyBorder="1" applyAlignment="1">
      <alignment horizontal="left" wrapText="1"/>
    </xf>
    <xf numFmtId="0" fontId="16" fillId="39" borderId="112" xfId="0" applyFont="1" applyFill="1" applyBorder="1" applyAlignment="1">
      <alignment horizontal="left" vertical="top"/>
    </xf>
    <xf numFmtId="0" fontId="24" fillId="39" borderId="123" xfId="0" applyFont="1" applyFill="1" applyBorder="1" applyAlignment="1">
      <alignment horizontal="left" vertical="top" wrapText="1"/>
    </xf>
    <xf numFmtId="0" fontId="46" fillId="39" borderId="136" xfId="0" applyFont="1" applyFill="1" applyBorder="1" applyAlignment="1">
      <alignment horizontal="left" vertical="top" wrapText="1"/>
    </xf>
    <xf numFmtId="0" fontId="46" fillId="39" borderId="123" xfId="0" applyFont="1" applyFill="1" applyBorder="1" applyAlignment="1">
      <alignment horizontal="left" vertical="top" wrapText="1"/>
    </xf>
    <xf numFmtId="164" fontId="1" fillId="6" borderId="158" xfId="0" applyNumberFormat="1" applyFont="1" applyFill="1" applyBorder="1"/>
    <xf numFmtId="0" fontId="11" fillId="42" borderId="8" xfId="0" applyFont="1" applyFill="1" applyBorder="1" applyAlignment="1">
      <alignment vertical="top" wrapText="1"/>
    </xf>
    <xf numFmtId="0" fontId="11" fillId="42" borderId="112" xfId="0" applyFont="1" applyFill="1" applyBorder="1"/>
    <xf numFmtId="0" fontId="14" fillId="0" borderId="112" xfId="0" applyFont="1" applyBorder="1"/>
    <xf numFmtId="0" fontId="1" fillId="45" borderId="158" xfId="0" applyFont="1" applyFill="1" applyBorder="1"/>
    <xf numFmtId="0" fontId="1" fillId="44" borderId="158" xfId="0" applyFont="1" applyFill="1" applyBorder="1"/>
    <xf numFmtId="0" fontId="19" fillId="41" borderId="112" xfId="0" applyFont="1" applyFill="1" applyBorder="1" applyAlignment="1">
      <alignment horizontal="left" vertical="top"/>
    </xf>
    <xf numFmtId="0" fontId="1" fillId="45" borderId="151" xfId="0" applyFont="1" applyFill="1" applyBorder="1" applyAlignment="1">
      <alignment vertical="top"/>
    </xf>
    <xf numFmtId="0" fontId="2" fillId="42" borderId="151" xfId="0" applyFont="1" applyFill="1" applyBorder="1"/>
    <xf numFmtId="0" fontId="2" fillId="42" borderId="153" xfId="0" applyFont="1" applyFill="1" applyBorder="1"/>
    <xf numFmtId="2" fontId="38" fillId="45" borderId="128" xfId="0" applyNumberFormat="1" applyFont="1" applyFill="1" applyBorder="1" applyAlignment="1">
      <alignment vertical="top" wrapText="1"/>
    </xf>
    <xf numFmtId="2" fontId="38" fillId="45" borderId="180" xfId="0" applyNumberFormat="1" applyFont="1" applyFill="1" applyBorder="1" applyAlignment="1">
      <alignment vertical="top" wrapText="1"/>
    </xf>
    <xf numFmtId="0" fontId="11" fillId="6" borderId="182" xfId="0" applyFont="1" applyFill="1" applyBorder="1"/>
    <xf numFmtId="0" fontId="11" fillId="6" borderId="183" xfId="0" applyFont="1" applyFill="1" applyBorder="1"/>
    <xf numFmtId="0" fontId="11" fillId="6" borderId="183" xfId="0" applyFont="1" applyFill="1" applyBorder="1" applyAlignment="1">
      <alignment vertical="top" wrapText="1"/>
    </xf>
    <xf numFmtId="0" fontId="7" fillId="6" borderId="184" xfId="0" applyFont="1" applyFill="1" applyBorder="1" applyAlignment="1">
      <alignment vertical="top" wrapText="1"/>
    </xf>
    <xf numFmtId="0" fontId="7" fillId="6" borderId="186" xfId="0" applyFont="1" applyFill="1" applyBorder="1" applyAlignment="1">
      <alignment vertical="top"/>
    </xf>
    <xf numFmtId="0" fontId="7" fillId="6" borderId="186" xfId="0" applyFont="1" applyFill="1" applyBorder="1" applyAlignment="1">
      <alignment vertical="top" wrapText="1"/>
    </xf>
    <xf numFmtId="0" fontId="1" fillId="42" borderId="112" xfId="0" applyFont="1" applyFill="1" applyBorder="1" applyAlignment="1">
      <alignment horizontal="right"/>
    </xf>
    <xf numFmtId="0" fontId="11" fillId="42" borderId="112" xfId="0" applyFont="1" applyFill="1" applyBorder="1" applyAlignment="1">
      <alignment horizontal="center"/>
    </xf>
    <xf numFmtId="0" fontId="11" fillId="42" borderId="97" xfId="0" applyFont="1" applyFill="1" applyBorder="1" applyAlignment="1">
      <alignment horizontal="center"/>
    </xf>
    <xf numFmtId="0" fontId="7" fillId="42" borderId="186" xfId="0" applyFont="1" applyFill="1" applyBorder="1" applyAlignment="1">
      <alignment horizontal="left" vertical="top" wrapText="1"/>
    </xf>
    <xf numFmtId="0" fontId="17" fillId="39" borderId="186" xfId="0" applyFont="1" applyFill="1" applyBorder="1" applyAlignment="1">
      <alignment horizontal="left" vertical="top" wrapText="1"/>
    </xf>
    <xf numFmtId="0" fontId="0" fillId="0" borderId="112" xfId="0" applyBorder="1"/>
    <xf numFmtId="0" fontId="14" fillId="0" borderId="146" xfId="0" applyFont="1" applyBorder="1" applyAlignment="1">
      <alignment vertical="top" wrapText="1"/>
    </xf>
    <xf numFmtId="0" fontId="14" fillId="39" borderId="186" xfId="0" applyFont="1" applyFill="1" applyBorder="1"/>
    <xf numFmtId="0" fontId="16" fillId="39" borderId="178" xfId="0" applyFont="1" applyFill="1" applyBorder="1"/>
    <xf numFmtId="0" fontId="14" fillId="39" borderId="187" xfId="0" applyFont="1" applyFill="1" applyBorder="1"/>
    <xf numFmtId="0" fontId="22" fillId="39" borderId="158" xfId="0" applyFont="1" applyFill="1" applyBorder="1"/>
    <xf numFmtId="164" fontId="38" fillId="39" borderId="158" xfId="0" applyNumberFormat="1" applyFont="1" applyFill="1" applyBorder="1"/>
    <xf numFmtId="0" fontId="24" fillId="44" borderId="123" xfId="0" applyFont="1" applyFill="1" applyBorder="1" applyAlignment="1">
      <alignment horizontal="left" vertical="top" wrapText="1"/>
    </xf>
    <xf numFmtId="49" fontId="14" fillId="39" borderId="177" xfId="0" applyNumberFormat="1" applyFont="1" applyFill="1" applyBorder="1"/>
    <xf numFmtId="0" fontId="14" fillId="39" borderId="178" xfId="0" applyFont="1" applyFill="1" applyBorder="1"/>
    <xf numFmtId="0" fontId="14" fillId="39" borderId="178" xfId="0" applyFont="1" applyFill="1" applyBorder="1" applyAlignment="1">
      <alignment vertical="top" wrapText="1"/>
    </xf>
    <xf numFmtId="0" fontId="17" fillId="39" borderId="179" xfId="0" applyFont="1" applyFill="1" applyBorder="1" applyAlignment="1">
      <alignment vertical="top" wrapText="1"/>
    </xf>
    <xf numFmtId="49" fontId="1" fillId="46" borderId="158" xfId="0" applyNumberFormat="1" applyFont="1" applyFill="1" applyBorder="1"/>
    <xf numFmtId="0" fontId="19" fillId="46" borderId="112" xfId="0" applyFont="1" applyFill="1" applyBorder="1" applyAlignment="1">
      <alignment horizontal="left" vertical="top" wrapText="1"/>
    </xf>
    <xf numFmtId="0" fontId="20" fillId="46" borderId="112" xfId="0" applyFont="1" applyFill="1" applyBorder="1" applyAlignment="1">
      <alignment vertical="top" wrapText="1"/>
    </xf>
    <xf numFmtId="0" fontId="7" fillId="46" borderId="123" xfId="0" applyFont="1" applyFill="1" applyBorder="1" applyAlignment="1">
      <alignment vertical="top"/>
    </xf>
    <xf numFmtId="0" fontId="14" fillId="42" borderId="112" xfId="0" applyFont="1" applyFill="1" applyBorder="1" applyAlignment="1">
      <alignment horizontal="center"/>
    </xf>
    <xf numFmtId="0" fontId="19" fillId="39" borderId="156" xfId="0" applyFont="1" applyFill="1" applyBorder="1" applyAlignment="1">
      <alignment horizontal="left" vertical="top" wrapText="1"/>
    </xf>
    <xf numFmtId="0" fontId="20" fillId="39" borderId="156" xfId="0" applyFont="1" applyFill="1" applyBorder="1" applyAlignment="1">
      <alignment vertical="top" wrapText="1"/>
    </xf>
    <xf numFmtId="0" fontId="7" fillId="6" borderId="95" xfId="0" applyFont="1" applyFill="1" applyBorder="1" applyAlignment="1">
      <alignment vertical="top"/>
    </xf>
    <xf numFmtId="0" fontId="11" fillId="0" borderId="3" xfId="0" applyFont="1" applyBorder="1" applyAlignment="1">
      <alignment vertical="top" wrapText="1"/>
    </xf>
    <xf numFmtId="0" fontId="24" fillId="39" borderId="112" xfId="0" applyFont="1" applyFill="1" applyBorder="1" applyAlignment="1">
      <alignment horizontal="left" vertical="top" wrapText="1"/>
    </xf>
    <xf numFmtId="49" fontId="38" fillId="45" borderId="158" xfId="0" applyNumberFormat="1" applyFont="1" applyFill="1" applyBorder="1"/>
    <xf numFmtId="49" fontId="16" fillId="46" borderId="124" xfId="0" applyNumberFormat="1" applyFont="1" applyFill="1" applyBorder="1" applyAlignment="1">
      <alignment horizontal="left"/>
    </xf>
    <xf numFmtId="164" fontId="16" fillId="39" borderId="158" xfId="0" applyNumberFormat="1" applyFont="1" applyFill="1" applyBorder="1"/>
    <xf numFmtId="0" fontId="1" fillId="45" borderId="94" xfId="0" applyFont="1" applyFill="1" applyBorder="1"/>
    <xf numFmtId="0" fontId="11" fillId="41" borderId="112" xfId="0" applyFont="1" applyFill="1" applyBorder="1" applyAlignment="1">
      <alignment vertical="top" wrapText="1"/>
    </xf>
    <xf numFmtId="0" fontId="24" fillId="6" borderId="123" xfId="0" applyFont="1" applyFill="1" applyBorder="1" applyAlignment="1">
      <alignment vertical="top" wrapText="1"/>
    </xf>
    <xf numFmtId="164" fontId="16" fillId="46" borderId="108" xfId="0" applyNumberFormat="1" applyFont="1" applyFill="1" applyBorder="1"/>
    <xf numFmtId="0" fontId="16" fillId="46" borderId="108" xfId="0" applyFont="1" applyFill="1" applyBorder="1"/>
    <xf numFmtId="0" fontId="16" fillId="46" borderId="112" xfId="0" applyFont="1" applyFill="1" applyBorder="1" applyAlignment="1">
      <alignment vertical="top"/>
    </xf>
    <xf numFmtId="0" fontId="16" fillId="41" borderId="94" xfId="0" applyFont="1" applyFill="1" applyBorder="1"/>
    <xf numFmtId="0" fontId="16" fillId="41" borderId="158" xfId="0" applyFont="1" applyFill="1" applyBorder="1"/>
    <xf numFmtId="0" fontId="14" fillId="41" borderId="165" xfId="0" applyFont="1" applyFill="1" applyBorder="1"/>
    <xf numFmtId="0" fontId="16" fillId="46" borderId="158" xfId="0" applyFont="1" applyFill="1" applyBorder="1"/>
    <xf numFmtId="2" fontId="16" fillId="46" borderId="158" xfId="0" applyNumberFormat="1" applyFont="1" applyFill="1" applyBorder="1"/>
    <xf numFmtId="0" fontId="14" fillId="42" borderId="112" xfId="0" applyFont="1" applyFill="1" applyBorder="1"/>
    <xf numFmtId="0" fontId="16" fillId="39" borderId="112" xfId="0" applyFont="1" applyFill="1" applyBorder="1" applyAlignment="1">
      <alignment wrapText="1"/>
    </xf>
    <xf numFmtId="0" fontId="14" fillId="39" borderId="156" xfId="0" applyFont="1" applyFill="1" applyBorder="1" applyAlignment="1">
      <alignment vertical="top" wrapText="1"/>
    </xf>
    <xf numFmtId="0" fontId="17" fillId="39" borderId="156" xfId="0" applyFont="1" applyFill="1" applyBorder="1" applyAlignment="1">
      <alignment vertical="top" wrapText="1"/>
    </xf>
    <xf numFmtId="164" fontId="16" fillId="39" borderId="158" xfId="0" applyNumberFormat="1" applyFont="1" applyFill="1" applyBorder="1" applyAlignment="1">
      <alignment horizontal="right"/>
    </xf>
    <xf numFmtId="0" fontId="14" fillId="0" borderId="127" xfId="0" applyFont="1" applyBorder="1" applyAlignment="1">
      <alignment vertical="top"/>
    </xf>
    <xf numFmtId="0" fontId="17" fillId="6" borderId="123" xfId="0" applyFont="1" applyFill="1" applyBorder="1" applyAlignment="1">
      <alignment vertical="top"/>
    </xf>
    <xf numFmtId="164" fontId="14" fillId="39" borderId="158" xfId="0" applyNumberFormat="1" applyFont="1" applyFill="1" applyBorder="1"/>
    <xf numFmtId="164" fontId="3" fillId="39" borderId="158" xfId="0" applyNumberFormat="1" applyFont="1" applyFill="1" applyBorder="1"/>
    <xf numFmtId="0" fontId="14" fillId="46" borderId="112" xfId="0" applyFont="1" applyFill="1" applyBorder="1"/>
    <xf numFmtId="0" fontId="3" fillId="39" borderId="158" xfId="0" applyFont="1" applyFill="1" applyBorder="1"/>
    <xf numFmtId="0" fontId="14" fillId="39" borderId="0" xfId="0" applyFont="1" applyFill="1"/>
    <xf numFmtId="0" fontId="14" fillId="39" borderId="126" xfId="0" applyFont="1" applyFill="1" applyBorder="1"/>
    <xf numFmtId="0" fontId="14" fillId="0" borderId="64" xfId="0" applyFont="1" applyBorder="1" applyAlignment="1">
      <alignment horizontal="center"/>
    </xf>
    <xf numFmtId="0" fontId="2" fillId="0" borderId="65" xfId="0" applyFont="1" applyBorder="1"/>
    <xf numFmtId="0" fontId="2" fillId="0" borderId="72" xfId="0" applyFont="1" applyBorder="1"/>
    <xf numFmtId="0" fontId="14" fillId="0" borderId="65" xfId="0" applyFont="1" applyBorder="1" applyAlignment="1">
      <alignment horizontal="center"/>
    </xf>
    <xf numFmtId="0" fontId="3" fillId="0" borderId="158" xfId="0" applyFont="1" applyBorder="1" applyAlignment="1">
      <alignment horizontal="center"/>
    </xf>
    <xf numFmtId="0" fontId="2" fillId="0" borderId="158" xfId="0" applyFont="1" applyBorder="1"/>
    <xf numFmtId="0" fontId="2" fillId="0" borderId="23" xfId="0" applyFont="1" applyBorder="1"/>
    <xf numFmtId="0" fontId="3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24" xfId="0" applyFont="1" applyBorder="1"/>
    <xf numFmtId="0" fontId="3" fillId="0" borderId="15" xfId="0" applyFont="1" applyBorder="1" applyAlignment="1">
      <alignment horizontal="center"/>
    </xf>
    <xf numFmtId="0" fontId="2" fillId="0" borderId="18" xfId="0" applyFont="1" applyBorder="1"/>
    <xf numFmtId="0" fontId="2" fillId="0" borderId="12" xfId="0" applyFont="1" applyBorder="1"/>
    <xf numFmtId="0" fontId="3" fillId="0" borderId="95" xfId="0" applyFont="1" applyBorder="1" applyAlignment="1">
      <alignment horizontal="center"/>
    </xf>
    <xf numFmtId="0" fontId="2" fillId="0" borderId="123" xfId="0" applyFont="1" applyBorder="1"/>
    <xf numFmtId="0" fontId="2" fillId="0" borderId="167" xfId="0" applyFont="1" applyBorder="1"/>
    <xf numFmtId="0" fontId="2" fillId="0" borderId="22" xfId="0" applyFont="1" applyBorder="1"/>
    <xf numFmtId="0" fontId="3" fillId="0" borderId="123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2" fillId="0" borderId="165" xfId="0" applyFont="1" applyBorder="1"/>
    <xf numFmtId="0" fontId="6" fillId="8" borderId="16" xfId="0" applyFont="1" applyFill="1" applyBorder="1" applyAlignment="1">
      <alignment horizontal="right" vertical="center"/>
    </xf>
    <xf numFmtId="0" fontId="2" fillId="0" borderId="16" xfId="0" applyFont="1" applyBorder="1"/>
    <xf numFmtId="0" fontId="2" fillId="0" borderId="49" xfId="0" applyFont="1" applyBorder="1"/>
    <xf numFmtId="0" fontId="2" fillId="0" borderId="112" xfId="0" applyFont="1" applyBorder="1"/>
    <xf numFmtId="0" fontId="0" fillId="0" borderId="0" xfId="0"/>
    <xf numFmtId="0" fontId="2" fillId="0" borderId="125" xfId="0" applyFont="1" applyBorder="1"/>
    <xf numFmtId="0" fontId="2" fillId="0" borderId="17" xfId="0" applyFont="1" applyBorder="1"/>
    <xf numFmtId="0" fontId="2" fillId="0" borderId="59" xfId="0" applyFont="1" applyBorder="1"/>
    <xf numFmtId="0" fontId="7" fillId="6" borderId="1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/>
    </xf>
    <xf numFmtId="0" fontId="2" fillId="0" borderId="3" xfId="0" applyFont="1" applyBorder="1"/>
    <xf numFmtId="0" fontId="2" fillId="0" borderId="57" xfId="0" applyFont="1" applyBorder="1"/>
    <xf numFmtId="0" fontId="6" fillId="8" borderId="16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0" fontId="3" fillId="0" borderId="0" xfId="0" applyFont="1" applyAlignment="1">
      <alignment horizontal="center"/>
    </xf>
    <xf numFmtId="0" fontId="2" fillId="0" borderId="126" xfId="0" applyFont="1" applyBorder="1"/>
    <xf numFmtId="0" fontId="6" fillId="17" borderId="16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 wrapText="1"/>
    </xf>
    <xf numFmtId="0" fontId="6" fillId="17" borderId="16" xfId="0" applyFont="1" applyFill="1" applyBorder="1" applyAlignment="1">
      <alignment horizontal="right" vertical="center"/>
    </xf>
    <xf numFmtId="0" fontId="10" fillId="18" borderId="16" xfId="0" applyFont="1" applyFill="1" applyBorder="1" applyAlignment="1">
      <alignment horizontal="right" vertical="center"/>
    </xf>
    <xf numFmtId="0" fontId="6" fillId="8" borderId="112" xfId="0" applyFont="1" applyFill="1" applyBorder="1" applyAlignment="1">
      <alignment horizontal="center" vertical="center"/>
    </xf>
    <xf numFmtId="0" fontId="7" fillId="6" borderId="12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5" fillId="20" borderId="60" xfId="0" applyFont="1" applyFill="1" applyBorder="1" applyAlignment="1">
      <alignment horizontal="right" vertical="center"/>
    </xf>
    <xf numFmtId="0" fontId="2" fillId="0" borderId="93" xfId="0" applyFont="1" applyBorder="1"/>
    <xf numFmtId="0" fontId="2" fillId="0" borderId="61" xfId="0" applyFont="1" applyBorder="1"/>
    <xf numFmtId="0" fontId="2" fillId="0" borderId="92" xfId="0" applyFont="1" applyBorder="1"/>
    <xf numFmtId="0" fontId="2" fillId="0" borderId="66" xfId="0" applyFont="1" applyBorder="1"/>
    <xf numFmtId="0" fontId="2" fillId="0" borderId="67" xfId="0" applyFont="1" applyBorder="1"/>
    <xf numFmtId="0" fontId="2" fillId="0" borderId="68" xfId="0" applyFont="1" applyBorder="1"/>
    <xf numFmtId="0" fontId="15" fillId="30" borderId="110" xfId="0" applyFont="1" applyFill="1" applyBorder="1" applyAlignment="1">
      <alignment horizontal="center" vertical="center"/>
    </xf>
    <xf numFmtId="0" fontId="2" fillId="0" borderId="110" xfId="0" applyFont="1" applyBorder="1"/>
    <xf numFmtId="0" fontId="15" fillId="20" borderId="60" xfId="0" applyFont="1" applyFill="1" applyBorder="1" applyAlignment="1">
      <alignment horizontal="center" vertical="center" wrapText="1"/>
    </xf>
    <xf numFmtId="0" fontId="15" fillId="20" borderId="92" xfId="0" applyFont="1" applyFill="1" applyBorder="1" applyAlignment="1">
      <alignment horizontal="center" vertical="center" wrapText="1"/>
    </xf>
    <xf numFmtId="0" fontId="15" fillId="38" borderId="60" xfId="0" applyFont="1" applyFill="1" applyBorder="1" applyAlignment="1">
      <alignment horizontal="center" vertical="center" wrapText="1"/>
    </xf>
    <xf numFmtId="0" fontId="2" fillId="0" borderId="78" xfId="0" applyFont="1" applyBorder="1"/>
    <xf numFmtId="0" fontId="2" fillId="0" borderId="127" xfId="0" applyFont="1" applyBorder="1"/>
    <xf numFmtId="0" fontId="15" fillId="33" borderId="60" xfId="0" applyFont="1" applyFill="1" applyBorder="1" applyAlignment="1">
      <alignment horizontal="center" vertical="center" wrapText="1"/>
    </xf>
    <xf numFmtId="0" fontId="15" fillId="33" borderId="79" xfId="0" applyFont="1" applyFill="1" applyBorder="1" applyAlignment="1">
      <alignment horizontal="center" vertical="center" wrapText="1"/>
    </xf>
    <xf numFmtId="0" fontId="2" fillId="0" borderId="81" xfId="0" applyFont="1" applyBorder="1"/>
    <xf numFmtId="0" fontId="2" fillId="0" borderId="80" xfId="0" applyFont="1" applyBorder="1"/>
    <xf numFmtId="0" fontId="2" fillId="0" borderId="85" xfId="0" applyFont="1" applyBorder="1"/>
    <xf numFmtId="0" fontId="2" fillId="0" borderId="87" xfId="0" applyFont="1" applyBorder="1"/>
    <xf numFmtId="0" fontId="2" fillId="0" borderId="88" xfId="0" applyFont="1" applyBorder="1"/>
    <xf numFmtId="0" fontId="2" fillId="0" borderId="89" xfId="0" applyFont="1" applyBorder="1"/>
    <xf numFmtId="0" fontId="15" fillId="38" borderId="93" xfId="0" applyFont="1" applyFill="1" applyBorder="1" applyAlignment="1">
      <alignment horizontal="center" vertical="center" wrapText="1"/>
    </xf>
    <xf numFmtId="0" fontId="3" fillId="0" borderId="156" xfId="0" applyFont="1" applyBorder="1" applyAlignment="1">
      <alignment horizontal="center"/>
    </xf>
    <xf numFmtId="0" fontId="2" fillId="0" borderId="166" xfId="0" applyFont="1" applyBorder="1"/>
    <xf numFmtId="0" fontId="1" fillId="2" borderId="112" xfId="0" applyFont="1" applyFill="1" applyBorder="1"/>
    <xf numFmtId="0" fontId="3" fillId="3" borderId="112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2" fillId="0" borderId="136" xfId="0" applyFont="1" applyBorder="1"/>
    <xf numFmtId="0" fontId="14" fillId="0" borderId="136" xfId="0" applyFont="1" applyBorder="1" applyAlignment="1">
      <alignment horizontal="center" vertical="top"/>
    </xf>
    <xf numFmtId="0" fontId="2" fillId="0" borderId="111" xfId="0" applyFont="1" applyBorder="1"/>
    <xf numFmtId="0" fontId="14" fillId="0" borderId="64" xfId="0" applyFont="1" applyBorder="1" applyAlignment="1">
      <alignment horizontal="center" vertical="top"/>
    </xf>
    <xf numFmtId="0" fontId="14" fillId="0" borderId="96" xfId="0" applyFont="1" applyBorder="1" applyAlignment="1">
      <alignment horizontal="center"/>
    </xf>
    <xf numFmtId="0" fontId="2" fillId="0" borderId="97" xfId="0" applyFont="1" applyBorder="1"/>
    <xf numFmtId="0" fontId="1" fillId="6" borderId="112" xfId="0" applyFont="1" applyFill="1" applyBorder="1" applyAlignment="1">
      <alignment horizontal="left" vertical="top" wrapText="1"/>
    </xf>
    <xf numFmtId="0" fontId="11" fillId="0" borderId="96" xfId="0" applyFont="1" applyBorder="1" applyAlignment="1">
      <alignment horizontal="center"/>
    </xf>
    <xf numFmtId="0" fontId="7" fillId="6" borderId="123" xfId="0" applyFont="1" applyFill="1" applyBorder="1" applyAlignment="1">
      <alignment horizontal="left" vertical="top" wrapText="1"/>
    </xf>
    <xf numFmtId="0" fontId="1" fillId="39" borderId="112" xfId="0" applyFont="1" applyFill="1" applyBorder="1" applyAlignment="1">
      <alignment horizontal="left" vertical="top" wrapText="1"/>
    </xf>
    <xf numFmtId="0" fontId="11" fillId="0" borderId="112" xfId="0" applyFont="1" applyBorder="1"/>
    <xf numFmtId="0" fontId="17" fillId="39" borderId="123" xfId="0" applyFont="1" applyFill="1" applyBorder="1" applyAlignment="1">
      <alignment horizontal="left" vertical="top" wrapText="1"/>
    </xf>
    <xf numFmtId="0" fontId="16" fillId="39" borderId="112" xfId="0" applyFont="1" applyFill="1" applyBorder="1" applyAlignment="1">
      <alignment horizontal="left" vertical="top" wrapText="1"/>
    </xf>
    <xf numFmtId="0" fontId="41" fillId="6" borderId="123" xfId="0" applyFont="1" applyFill="1" applyBorder="1" applyAlignment="1">
      <alignment horizontal="left" vertical="top" wrapText="1"/>
    </xf>
    <xf numFmtId="0" fontId="40" fillId="0" borderId="123" xfId="0" applyFont="1" applyBorder="1"/>
    <xf numFmtId="0" fontId="39" fillId="0" borderId="96" xfId="0" applyFont="1" applyBorder="1" applyAlignment="1">
      <alignment horizontal="center"/>
    </xf>
    <xf numFmtId="0" fontId="40" fillId="0" borderId="97" xfId="0" applyFont="1" applyBorder="1"/>
    <xf numFmtId="0" fontId="36" fillId="6" borderId="112" xfId="0" applyFont="1" applyFill="1" applyBorder="1" applyAlignment="1">
      <alignment horizontal="left" vertical="top" wrapText="1"/>
    </xf>
    <xf numFmtId="0" fontId="39" fillId="0" borderId="112" xfId="0" applyFont="1" applyBorder="1"/>
    <xf numFmtId="0" fontId="16" fillId="6" borderId="112" xfId="0" applyFont="1" applyFill="1" applyBorder="1" applyAlignment="1">
      <alignment horizontal="left" vertical="top" wrapText="1"/>
    </xf>
    <xf numFmtId="0" fontId="14" fillId="0" borderId="112" xfId="0" applyFont="1" applyBorder="1"/>
    <xf numFmtId="0" fontId="38" fillId="39" borderId="112" xfId="0" applyFont="1" applyFill="1" applyBorder="1" applyAlignment="1">
      <alignment horizontal="left" vertical="top" wrapText="1"/>
    </xf>
    <xf numFmtId="0" fontId="24" fillId="6" borderId="123" xfId="0" applyFont="1" applyFill="1" applyBorder="1" applyAlignment="1">
      <alignment horizontal="left" vertical="top" wrapText="1"/>
    </xf>
    <xf numFmtId="0" fontId="14" fillId="0" borderId="96" xfId="0" applyFont="1" applyBorder="1"/>
    <xf numFmtId="0" fontId="14" fillId="39" borderId="118" xfId="0" applyFont="1" applyFill="1" applyBorder="1"/>
    <xf numFmtId="0" fontId="2" fillId="0" borderId="118" xfId="0" applyFont="1" applyBorder="1"/>
    <xf numFmtId="0" fontId="14" fillId="0" borderId="96" xfId="0" applyFont="1" applyBorder="1" applyAlignment="1">
      <alignment vertical="center"/>
    </xf>
    <xf numFmtId="0" fontId="16" fillId="39" borderId="112" xfId="0" applyFont="1" applyFill="1" applyBorder="1" applyAlignment="1">
      <alignment horizontal="left" wrapText="1"/>
    </xf>
    <xf numFmtId="0" fontId="1" fillId="6" borderId="125" xfId="0" applyFont="1" applyFill="1" applyBorder="1" applyAlignment="1">
      <alignment horizontal="left" vertical="top" wrapText="1"/>
    </xf>
    <xf numFmtId="0" fontId="1" fillId="6" borderId="112" xfId="0" applyFont="1" applyFill="1" applyBorder="1" applyAlignment="1">
      <alignment vertical="top" wrapText="1"/>
    </xf>
    <xf numFmtId="0" fontId="14" fillId="39" borderId="156" xfId="0" applyFont="1" applyFill="1" applyBorder="1" applyAlignment="1">
      <alignment horizontal="center"/>
    </xf>
    <xf numFmtId="0" fontId="2" fillId="0" borderId="156" xfId="0" applyFont="1" applyBorder="1"/>
    <xf numFmtId="0" fontId="2" fillId="0" borderId="185" xfId="0" applyFont="1" applyBorder="1"/>
    <xf numFmtId="0" fontId="24" fillId="6" borderId="176" xfId="0" applyFont="1" applyFill="1" applyBorder="1" applyAlignment="1">
      <alignment horizontal="left" vertical="top" wrapText="1"/>
    </xf>
    <xf numFmtId="0" fontId="2" fillId="0" borderId="176" xfId="0" applyFont="1" applyBorder="1"/>
    <xf numFmtId="0" fontId="7" fillId="6" borderId="136" xfId="0" applyFont="1" applyFill="1" applyBorder="1" applyAlignment="1">
      <alignment horizontal="left" vertical="top" wrapText="1"/>
    </xf>
    <xf numFmtId="0" fontId="24" fillId="39" borderId="136" xfId="0" applyFont="1" applyFill="1" applyBorder="1" applyAlignment="1">
      <alignment horizontal="left" wrapText="1"/>
    </xf>
    <xf numFmtId="0" fontId="26" fillId="0" borderId="96" xfId="0" applyFont="1" applyBorder="1" applyAlignment="1">
      <alignment horizontal="center"/>
    </xf>
    <xf numFmtId="0" fontId="1" fillId="6" borderId="112" xfId="0" applyFont="1" applyFill="1" applyBorder="1" applyAlignment="1">
      <alignment horizontal="left" vertical="top"/>
    </xf>
    <xf numFmtId="0" fontId="11" fillId="6" borderId="115" xfId="0" applyFont="1" applyFill="1" applyBorder="1"/>
    <xf numFmtId="0" fontId="2" fillId="0" borderId="122" xfId="0" applyFont="1" applyBorder="1"/>
    <xf numFmtId="0" fontId="1" fillId="45" borderId="116" xfId="0" applyFont="1" applyFill="1" applyBorder="1" applyAlignment="1">
      <alignment wrapText="1"/>
    </xf>
    <xf numFmtId="0" fontId="2" fillId="42" borderId="117" xfId="0" applyFont="1" applyFill="1" applyBorder="1"/>
    <xf numFmtId="0" fontId="2" fillId="42" borderId="119" xfId="0" applyFont="1" applyFill="1" applyBorder="1"/>
    <xf numFmtId="0" fontId="2" fillId="42" borderId="120" xfId="0" applyFont="1" applyFill="1" applyBorder="1"/>
    <xf numFmtId="0" fontId="1" fillId="6" borderId="121" xfId="0" applyFont="1" applyFill="1" applyBorder="1" applyAlignment="1">
      <alignment wrapText="1"/>
    </xf>
    <xf numFmtId="0" fontId="16" fillId="45" borderId="112" xfId="0" applyFont="1" applyFill="1" applyBorder="1" applyAlignment="1">
      <alignment horizontal="left" vertical="top" wrapText="1"/>
    </xf>
    <xf numFmtId="0" fontId="2" fillId="42" borderId="112" xfId="0" applyFont="1" applyFill="1" applyBorder="1"/>
    <xf numFmtId="0" fontId="11" fillId="6" borderId="112" xfId="0" applyFont="1" applyFill="1" applyBorder="1"/>
    <xf numFmtId="0" fontId="11" fillId="40" borderId="118" xfId="0" applyFont="1" applyFill="1" applyBorder="1"/>
    <xf numFmtId="0" fontId="17" fillId="6" borderId="123" xfId="0" applyFont="1" applyFill="1" applyBorder="1" applyAlignment="1">
      <alignment vertical="top" wrapText="1"/>
    </xf>
    <xf numFmtId="0" fontId="11" fillId="40" borderId="126" xfId="0" applyFont="1" applyFill="1" applyBorder="1"/>
    <xf numFmtId="0" fontId="11" fillId="6" borderId="129" xfId="0" applyFont="1" applyFill="1" applyBorder="1"/>
    <xf numFmtId="0" fontId="2" fillId="0" borderId="130" xfId="0" applyFont="1" applyBorder="1"/>
    <xf numFmtId="0" fontId="2" fillId="0" borderId="131" xfId="0" applyFont="1" applyBorder="1"/>
    <xf numFmtId="0" fontId="24" fillId="39" borderId="133" xfId="0" applyFont="1" applyFill="1" applyBorder="1" applyAlignment="1">
      <alignment horizontal="left" wrapText="1"/>
    </xf>
    <xf numFmtId="0" fontId="2" fillId="0" borderId="134" xfId="0" applyFont="1" applyBorder="1"/>
    <xf numFmtId="0" fontId="24" fillId="39" borderId="123" xfId="0" applyFont="1" applyFill="1" applyBorder="1" applyAlignment="1">
      <alignment horizontal="left" wrapText="1"/>
    </xf>
    <xf numFmtId="0" fontId="24" fillId="39" borderId="123" xfId="0" applyFont="1" applyFill="1" applyBorder="1" applyAlignment="1">
      <alignment horizontal="left" vertical="top" wrapText="1"/>
    </xf>
    <xf numFmtId="0" fontId="1" fillId="6" borderId="149" xfId="0" applyFont="1" applyFill="1" applyBorder="1" applyAlignment="1">
      <alignment vertical="top"/>
    </xf>
    <xf numFmtId="0" fontId="36" fillId="45" borderId="112" xfId="0" applyFont="1" applyFill="1" applyBorder="1" applyAlignment="1">
      <alignment vertical="top"/>
    </xf>
    <xf numFmtId="0" fontId="1" fillId="45" borderId="112" xfId="0" applyFont="1" applyFill="1" applyBorder="1" applyAlignment="1">
      <alignment horizontal="left" vertical="top" wrapText="1"/>
    </xf>
    <xf numFmtId="0" fontId="14" fillId="0" borderId="154" xfId="0" applyFont="1" applyBorder="1"/>
    <xf numFmtId="0" fontId="14" fillId="0" borderId="155" xfId="0" applyFont="1" applyBorder="1"/>
    <xf numFmtId="0" fontId="14" fillId="39" borderId="181" xfId="0" applyFont="1" applyFill="1" applyBorder="1"/>
    <xf numFmtId="0" fontId="14" fillId="0" borderId="97" xfId="0" applyFont="1" applyBorder="1" applyAlignment="1">
      <alignment vertical="center"/>
    </xf>
    <xf numFmtId="0" fontId="14" fillId="0" borderId="97" xfId="0" applyFont="1" applyBorder="1"/>
    <xf numFmtId="0" fontId="14" fillId="39" borderId="112" xfId="0" applyFont="1" applyFill="1" applyBorder="1"/>
    <xf numFmtId="0" fontId="21" fillId="39" borderId="123" xfId="0" applyFont="1" applyFill="1" applyBorder="1" applyAlignment="1">
      <alignment horizontal="left" vertical="top" wrapText="1"/>
    </xf>
    <xf numFmtId="0" fontId="2" fillId="0" borderId="164" xfId="0" applyFont="1" applyBorder="1"/>
    <xf numFmtId="0" fontId="24" fillId="6" borderId="136" xfId="0" applyFont="1" applyFill="1" applyBorder="1" applyAlignment="1">
      <alignment horizontal="left" vertical="top" wrapText="1"/>
    </xf>
    <xf numFmtId="0" fontId="16" fillId="39" borderId="164" xfId="0" applyFont="1" applyFill="1" applyBorder="1" applyAlignment="1">
      <alignment horizontal="left" wrapText="1"/>
    </xf>
    <xf numFmtId="0" fontId="16" fillId="39" borderId="112" xfId="0" applyFont="1" applyFill="1" applyBorder="1" applyAlignment="1">
      <alignment vertical="top" wrapText="1"/>
    </xf>
    <xf numFmtId="0" fontId="43" fillId="6" borderId="123" xfId="0" applyFont="1" applyFill="1" applyBorder="1" applyAlignment="1">
      <alignment horizontal="left" vertical="top" wrapText="1"/>
    </xf>
    <xf numFmtId="0" fontId="40" fillId="0" borderId="112" xfId="0" applyFont="1" applyBorder="1"/>
    <xf numFmtId="0" fontId="49" fillId="39" borderId="112" xfId="0" applyFont="1" applyFill="1" applyBorder="1" applyAlignment="1">
      <alignment horizontal="left" vertical="top" wrapText="1"/>
    </xf>
    <xf numFmtId="0" fontId="16" fillId="39" borderId="145" xfId="0" applyFont="1" applyFill="1" applyBorder="1" applyAlignment="1">
      <alignment horizontal="left" vertical="top" wrapText="1"/>
    </xf>
    <xf numFmtId="0" fontId="21" fillId="6" borderId="123" xfId="0" applyFont="1" applyFill="1" applyBorder="1" applyAlignment="1">
      <alignment horizontal="left" wrapText="1"/>
    </xf>
    <xf numFmtId="0" fontId="17" fillId="45" borderId="189" xfId="0" applyFont="1" applyFill="1" applyBorder="1" applyAlignment="1">
      <alignment wrapText="1"/>
    </xf>
    <xf numFmtId="0" fontId="2" fillId="42" borderId="190" xfId="0" applyFont="1" applyFill="1" applyBorder="1"/>
    <xf numFmtId="0" fontId="2" fillId="42" borderId="191" xfId="0" applyFont="1" applyFill="1" applyBorder="1"/>
    <xf numFmtId="0" fontId="17" fillId="42" borderId="123" xfId="0" applyFont="1" applyFill="1" applyBorder="1" applyAlignment="1">
      <alignment horizontal="left" wrapText="1"/>
    </xf>
    <xf numFmtId="0" fontId="2" fillId="42" borderId="123" xfId="0" applyFont="1" applyFill="1" applyBorder="1"/>
    <xf numFmtId="0" fontId="1" fillId="6" borderId="164" xfId="0" applyFont="1" applyFill="1" applyBorder="1" applyAlignment="1">
      <alignment vertical="top" wrapText="1"/>
    </xf>
    <xf numFmtId="0" fontId="24" fillId="6" borderId="188" xfId="0" applyFont="1" applyFill="1" applyBorder="1" applyAlignment="1">
      <alignment horizontal="left" vertical="top" wrapText="1"/>
    </xf>
    <xf numFmtId="0" fontId="16" fillId="39" borderId="125" xfId="0" applyFont="1" applyFill="1" applyBorder="1" applyAlignment="1">
      <alignment horizontal="left" vertical="top" wrapText="1"/>
    </xf>
    <xf numFmtId="0" fontId="7" fillId="6" borderId="123" xfId="0" applyFont="1" applyFill="1" applyBorder="1" applyAlignment="1">
      <alignment vertical="top" wrapText="1"/>
    </xf>
    <xf numFmtId="0" fontId="21" fillId="39" borderId="123" xfId="0" applyFont="1" applyFill="1" applyBorder="1" applyAlignment="1">
      <alignment horizontal="left" wrapText="1"/>
    </xf>
    <xf numFmtId="0" fontId="16" fillId="39" borderId="164" xfId="0" applyFont="1" applyFill="1" applyBorder="1" applyAlignment="1">
      <alignment horizontal="left" vertical="top" wrapText="1"/>
    </xf>
    <xf numFmtId="0" fontId="35" fillId="39" borderId="118" xfId="0" applyFont="1" applyFill="1" applyBorder="1"/>
    <xf numFmtId="0" fontId="40" fillId="0" borderId="118" xfId="0" applyFont="1" applyBorder="1"/>
    <xf numFmtId="0" fontId="35" fillId="0" borderId="96" xfId="0" applyFont="1" applyBorder="1"/>
    <xf numFmtId="0" fontId="35" fillId="0" borderId="96" xfId="0" applyFont="1" applyBorder="1" applyAlignment="1">
      <alignment horizontal="center"/>
    </xf>
    <xf numFmtId="0" fontId="38" fillId="39" borderId="112" xfId="0" applyFont="1" applyFill="1" applyBorder="1" applyAlignment="1">
      <alignment horizontal="left" wrapText="1"/>
    </xf>
    <xf numFmtId="0" fontId="40" fillId="0" borderId="164" xfId="0" applyFont="1" applyBorder="1"/>
    <xf numFmtId="0" fontId="46" fillId="39" borderId="136" xfId="0" applyFont="1" applyFill="1" applyBorder="1" applyAlignment="1">
      <alignment horizontal="left" vertical="top" wrapText="1"/>
    </xf>
    <xf numFmtId="0" fontId="40" fillId="0" borderId="136" xfId="0" applyFont="1" applyBorder="1"/>
    <xf numFmtId="0" fontId="14" fillId="0" borderId="175" xfId="0" applyFont="1" applyBorder="1"/>
    <xf numFmtId="0" fontId="17" fillId="39" borderId="136" xfId="0" applyFont="1" applyFill="1" applyBorder="1" applyAlignment="1">
      <alignment horizontal="left" vertical="top" wrapText="1"/>
    </xf>
    <xf numFmtId="0" fontId="35" fillId="0" borderId="96" xfId="0" applyFont="1" applyBorder="1" applyAlignment="1">
      <alignment vertical="center"/>
    </xf>
    <xf numFmtId="0" fontId="21" fillId="39" borderId="136" xfId="0" applyFont="1" applyFill="1" applyBorder="1" applyAlignment="1">
      <alignment horizontal="left" wrapText="1"/>
    </xf>
    <xf numFmtId="0" fontId="21" fillId="39" borderId="168" xfId="0" applyFont="1" applyFill="1" applyBorder="1" applyAlignment="1">
      <alignment horizontal="left" wrapText="1"/>
    </xf>
    <xf numFmtId="0" fontId="2" fillId="0" borderId="168" xfId="0" applyFont="1" applyBorder="1"/>
    <xf numFmtId="0" fontId="21" fillId="39" borderId="136" xfId="0" applyFont="1" applyFill="1" applyBorder="1" applyAlignment="1">
      <alignment horizontal="left" vertical="top" wrapText="1"/>
    </xf>
    <xf numFmtId="0" fontId="1" fillId="6" borderId="164" xfId="0" applyFont="1" applyFill="1" applyBorder="1" applyAlignment="1">
      <alignment horizontal="left" vertical="top" wrapText="1"/>
    </xf>
    <xf numFmtId="0" fontId="1" fillId="6" borderId="147" xfId="0" applyFont="1" applyFill="1" applyBorder="1" applyAlignment="1">
      <alignment horizontal="left" vertical="top" wrapText="1"/>
    </xf>
    <xf numFmtId="0" fontId="2" fillId="0" borderId="188" xfId="0" applyFont="1" applyBorder="1"/>
    <xf numFmtId="0" fontId="51" fillId="39" borderId="176" xfId="1" applyFill="1" applyBorder="1" applyAlignment="1">
      <alignment vertical="top" wrapText="1"/>
    </xf>
    <xf numFmtId="0" fontId="21" fillId="39" borderId="123" xfId="0" applyFont="1" applyFill="1" applyBorder="1" applyAlignment="1">
      <alignment vertical="top" wrapText="1"/>
    </xf>
    <xf numFmtId="0" fontId="21" fillId="39" borderId="176" xfId="0" applyFont="1" applyFill="1" applyBorder="1" applyAlignment="1">
      <alignment horizontal="left" wrapText="1"/>
    </xf>
    <xf numFmtId="0" fontId="38" fillId="45" borderId="112" xfId="0" applyFont="1" applyFill="1" applyBorder="1" applyAlignment="1">
      <alignment horizontal="left" vertical="top" wrapText="1"/>
    </xf>
    <xf numFmtId="0" fontId="16" fillId="39" borderId="112" xfId="0" applyFont="1" applyFill="1" applyBorder="1" applyAlignment="1">
      <alignment horizontal="left" vertical="top"/>
    </xf>
    <xf numFmtId="0" fontId="16" fillId="45" borderId="169" xfId="0" applyFont="1" applyFill="1" applyBorder="1" applyAlignment="1">
      <alignment horizontal="left" vertical="top" wrapText="1"/>
    </xf>
    <xf numFmtId="0" fontId="2" fillId="42" borderId="170" xfId="0" applyFont="1" applyFill="1" applyBorder="1"/>
    <xf numFmtId="0" fontId="2" fillId="42" borderId="171" xfId="0" applyFont="1" applyFill="1" applyBorder="1"/>
    <xf numFmtId="0" fontId="2" fillId="42" borderId="172" xfId="0" applyFont="1" applyFill="1" applyBorder="1"/>
    <xf numFmtId="0" fontId="2" fillId="42" borderId="173" xfId="0" applyFont="1" applyFill="1" applyBorder="1"/>
    <xf numFmtId="0" fontId="2" fillId="42" borderId="174" xfId="0" applyFont="1" applyFill="1" applyBorder="1"/>
    <xf numFmtId="0" fontId="16" fillId="45" borderId="112" xfId="0" applyFont="1" applyFill="1" applyBorder="1" applyAlignment="1">
      <alignment wrapText="1"/>
    </xf>
    <xf numFmtId="0" fontId="16" fillId="39" borderId="112" xfId="0" applyFont="1" applyFill="1" applyBorder="1" applyAlignment="1">
      <alignment horizontal="center" vertical="top" wrapText="1"/>
    </xf>
    <xf numFmtId="0" fontId="16" fillId="39" borderId="112" xfId="0" applyFont="1" applyFill="1" applyBorder="1" applyAlignment="1">
      <alignment wrapText="1"/>
    </xf>
    <xf numFmtId="0" fontId="1" fillId="39" borderId="112" xfId="0" applyFont="1" applyFill="1" applyBorder="1" applyAlignment="1">
      <alignment vertical="top" wrapText="1"/>
    </xf>
    <xf numFmtId="0" fontId="52" fillId="0" borderId="112" xfId="0" applyFont="1" applyBorder="1"/>
    <xf numFmtId="0" fontId="53" fillId="0" borderId="112" xfId="0" applyFont="1" applyBorder="1"/>
    <xf numFmtId="0" fontId="54" fillId="46" borderId="0" xfId="0" applyFont="1" applyFill="1"/>
    <xf numFmtId="0" fontId="54" fillId="46" borderId="112" xfId="0" applyFont="1" applyFill="1" applyBorder="1"/>
    <xf numFmtId="0" fontId="53" fillId="0" borderId="0" xfId="0" applyFont="1"/>
    <xf numFmtId="0" fontId="1" fillId="39" borderId="0" xfId="0" applyFont="1" applyFill="1" applyAlignment="1">
      <alignment vertical="top" wrapText="1"/>
    </xf>
    <xf numFmtId="0" fontId="38" fillId="39" borderId="164" xfId="0" applyFont="1" applyFill="1" applyBorder="1" applyAlignment="1">
      <alignment horizontal="left" vertical="top" wrapText="1"/>
    </xf>
    <xf numFmtId="0" fontId="46" fillId="39" borderId="123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peacekeeping.un.org/en/standards-of-condu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0"/>
  <sheetViews>
    <sheetView workbookViewId="0">
      <selection sqref="A1:P1"/>
    </sheetView>
  </sheetViews>
  <sheetFormatPr defaultColWidth="11.1640625" defaultRowHeight="15" customHeight="1" x14ac:dyDescent="0.35"/>
  <cols>
    <col min="1" max="1" width="10.6640625" customWidth="1"/>
    <col min="2" max="2" width="15.5" customWidth="1"/>
    <col min="3" max="3" width="17.83203125" customWidth="1"/>
    <col min="4" max="15" width="10.6640625" customWidth="1"/>
    <col min="16" max="16" width="15" customWidth="1"/>
    <col min="17" max="17" width="31" customWidth="1"/>
    <col min="18" max="18" width="24.33203125" customWidth="1"/>
    <col min="19" max="20" width="14.5" customWidth="1"/>
    <col min="21" max="21" width="15" customWidth="1"/>
    <col min="22" max="26" width="10.6640625" customWidth="1"/>
  </cols>
  <sheetData>
    <row r="1" spans="1:22" ht="3" customHeight="1" x14ac:dyDescent="0.35">
      <c r="A1" s="643"/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312"/>
      <c r="R1" s="312"/>
      <c r="S1" s="312"/>
      <c r="T1" s="312"/>
      <c r="U1" s="312"/>
      <c r="V1" s="312"/>
    </row>
    <row r="2" spans="1:22" ht="186" customHeight="1" x14ac:dyDescent="0.35">
      <c r="A2" s="644" t="s">
        <v>0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313"/>
      <c r="Q2" s="313"/>
      <c r="R2" s="313"/>
      <c r="S2" s="313"/>
      <c r="T2" s="313"/>
      <c r="U2" s="313"/>
      <c r="V2" s="313"/>
    </row>
    <row r="3" spans="1:22" ht="15" customHeight="1" x14ac:dyDescent="0.35">
      <c r="A3" s="314"/>
      <c r="B3" s="314"/>
      <c r="C3" s="314"/>
      <c r="D3" s="315"/>
      <c r="E3" s="316">
        <v>2019</v>
      </c>
      <c r="F3" s="317">
        <v>2018</v>
      </c>
      <c r="G3" s="316">
        <v>2017</v>
      </c>
      <c r="H3" s="317">
        <v>2016</v>
      </c>
      <c r="I3" s="316">
        <v>2015</v>
      </c>
      <c r="J3" s="317">
        <v>2014</v>
      </c>
      <c r="K3" s="316">
        <v>2013</v>
      </c>
      <c r="L3" s="317">
        <v>2012</v>
      </c>
      <c r="M3" s="316">
        <v>2011</v>
      </c>
      <c r="N3" s="317">
        <v>2010</v>
      </c>
      <c r="O3" s="316">
        <v>2009</v>
      </c>
      <c r="P3" s="1" t="s">
        <v>1</v>
      </c>
      <c r="Q3" s="1" t="s">
        <v>2</v>
      </c>
      <c r="R3" s="1" t="s">
        <v>3</v>
      </c>
      <c r="S3" s="1" t="s">
        <v>4</v>
      </c>
      <c r="T3" s="1" t="s">
        <v>5</v>
      </c>
      <c r="U3" s="1" t="s">
        <v>6</v>
      </c>
      <c r="V3" s="1" t="s">
        <v>7</v>
      </c>
    </row>
    <row r="4" spans="1:22" ht="15" hidden="1" customHeight="1" x14ac:dyDescent="0.45">
      <c r="A4" s="318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20"/>
      <c r="R4" s="320"/>
      <c r="S4" s="320"/>
      <c r="T4" s="320"/>
      <c r="U4" s="320"/>
      <c r="V4" s="320"/>
    </row>
    <row r="5" spans="1:22" ht="15.75" hidden="1" customHeight="1" x14ac:dyDescent="0.35">
      <c r="A5" s="321"/>
      <c r="B5" s="322" t="s">
        <v>710</v>
      </c>
      <c r="C5" s="323" t="s">
        <v>711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4"/>
      <c r="R5" s="324"/>
      <c r="S5" s="324"/>
      <c r="T5" s="324"/>
      <c r="U5" s="324"/>
      <c r="V5" s="2"/>
    </row>
    <row r="6" spans="1:22" ht="0.75" customHeight="1" x14ac:dyDescent="0.35">
      <c r="A6" s="325" t="s">
        <v>8</v>
      </c>
      <c r="B6" s="326" t="s">
        <v>9</v>
      </c>
      <c r="C6" s="325" t="s">
        <v>10</v>
      </c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8"/>
      <c r="R6" s="328"/>
      <c r="S6" s="328"/>
      <c r="T6" s="328"/>
      <c r="U6" s="328"/>
      <c r="V6" s="3"/>
    </row>
    <row r="7" spans="1:22" ht="21" customHeight="1" x14ac:dyDescent="0.35">
      <c r="A7" s="615" t="s">
        <v>11</v>
      </c>
      <c r="B7" s="616" t="s">
        <v>12</v>
      </c>
      <c r="C7" s="617"/>
      <c r="D7" s="4" t="s">
        <v>13</v>
      </c>
      <c r="E7" s="329"/>
      <c r="F7" s="330"/>
      <c r="G7" s="331"/>
      <c r="H7" s="330"/>
      <c r="I7" s="331"/>
      <c r="J7" s="330"/>
      <c r="K7" s="331"/>
      <c r="L7" s="330"/>
      <c r="M7" s="331"/>
      <c r="N7" s="330"/>
      <c r="O7" s="331"/>
      <c r="P7" s="645" t="s">
        <v>14</v>
      </c>
      <c r="Q7" s="646" t="s">
        <v>15</v>
      </c>
      <c r="R7" s="646" t="s">
        <v>16</v>
      </c>
      <c r="S7" s="647"/>
      <c r="T7" s="646" t="s">
        <v>17</v>
      </c>
      <c r="U7" s="647"/>
      <c r="V7" s="647"/>
    </row>
    <row r="8" spans="1:22" ht="15.75" customHeight="1" x14ac:dyDescent="0.35">
      <c r="A8" s="597"/>
      <c r="B8" s="599"/>
      <c r="C8" s="604"/>
      <c r="D8" s="5" t="s">
        <v>18</v>
      </c>
      <c r="E8" s="332"/>
      <c r="F8" s="6"/>
      <c r="G8" s="7"/>
      <c r="H8" s="6"/>
      <c r="I8" s="7"/>
      <c r="J8" s="6"/>
      <c r="K8" s="7"/>
      <c r="L8" s="6"/>
      <c r="M8" s="7"/>
      <c r="N8" s="6"/>
      <c r="O8" s="7"/>
      <c r="P8" s="582"/>
      <c r="Q8" s="582"/>
      <c r="R8" s="582"/>
      <c r="S8" s="582"/>
      <c r="T8" s="582"/>
      <c r="U8" s="582"/>
      <c r="V8" s="582"/>
    </row>
    <row r="9" spans="1:22" ht="15.75" customHeight="1" x14ac:dyDescent="0.35">
      <c r="A9" s="600"/>
      <c r="B9" s="601"/>
      <c r="C9" s="605"/>
      <c r="D9" s="8" t="s">
        <v>19</v>
      </c>
      <c r="E9" s="9" t="str">
        <f t="shared" ref="E9:O9" si="0">IF(E7+E8=0,"",E7+E8)</f>
        <v/>
      </c>
      <c r="F9" s="10" t="str">
        <f t="shared" si="0"/>
        <v/>
      </c>
      <c r="G9" s="11" t="str">
        <f t="shared" si="0"/>
        <v/>
      </c>
      <c r="H9" s="10" t="str">
        <f t="shared" si="0"/>
        <v/>
      </c>
      <c r="I9" s="11" t="str">
        <f t="shared" si="0"/>
        <v/>
      </c>
      <c r="J9" s="10" t="str">
        <f t="shared" si="0"/>
        <v/>
      </c>
      <c r="K9" s="11" t="str">
        <f t="shared" si="0"/>
        <v/>
      </c>
      <c r="L9" s="10" t="str">
        <f t="shared" si="0"/>
        <v/>
      </c>
      <c r="M9" s="11" t="str">
        <f t="shared" si="0"/>
        <v/>
      </c>
      <c r="N9" s="10" t="str">
        <f t="shared" si="0"/>
        <v/>
      </c>
      <c r="O9" s="11" t="str">
        <f t="shared" si="0"/>
        <v/>
      </c>
      <c r="P9" s="582"/>
      <c r="Q9" s="586"/>
      <c r="R9" s="586"/>
      <c r="S9" s="586"/>
      <c r="T9" s="12"/>
      <c r="U9" s="586"/>
      <c r="V9" s="586"/>
    </row>
    <row r="10" spans="1:22" ht="15.75" customHeight="1" x14ac:dyDescent="0.35">
      <c r="A10" s="606" t="s">
        <v>20</v>
      </c>
      <c r="B10" s="612" t="s">
        <v>21</v>
      </c>
      <c r="C10" s="603"/>
      <c r="D10" s="4" t="s">
        <v>13</v>
      </c>
      <c r="E10" s="13"/>
      <c r="F10" s="14"/>
      <c r="G10" s="15"/>
      <c r="H10" s="14"/>
      <c r="I10" s="15"/>
      <c r="J10" s="14"/>
      <c r="K10" s="15"/>
      <c r="L10" s="14"/>
      <c r="M10" s="15"/>
      <c r="N10" s="14"/>
      <c r="O10" s="15"/>
      <c r="P10" s="584"/>
      <c r="Q10" s="587"/>
      <c r="R10" s="587"/>
      <c r="S10" s="587"/>
      <c r="T10" s="587"/>
      <c r="U10" s="587"/>
      <c r="V10" s="584"/>
    </row>
    <row r="11" spans="1:22" ht="15.75" customHeight="1" x14ac:dyDescent="0.35">
      <c r="A11" s="597"/>
      <c r="B11" s="599"/>
      <c r="C11" s="604"/>
      <c r="D11" s="5" t="s">
        <v>18</v>
      </c>
      <c r="E11" s="332"/>
      <c r="F11" s="6"/>
      <c r="G11" s="7"/>
      <c r="H11" s="6"/>
      <c r="I11" s="7"/>
      <c r="J11" s="6"/>
      <c r="K11" s="7"/>
      <c r="L11" s="6"/>
      <c r="M11" s="7"/>
      <c r="N11" s="6"/>
      <c r="O11" s="7"/>
      <c r="P11" s="582"/>
      <c r="Q11" s="588"/>
      <c r="R11" s="588"/>
      <c r="S11" s="588"/>
      <c r="T11" s="588"/>
      <c r="U11" s="588"/>
      <c r="V11" s="582"/>
    </row>
    <row r="12" spans="1:22" ht="15.75" customHeight="1" x14ac:dyDescent="0.35">
      <c r="A12" s="600"/>
      <c r="B12" s="601"/>
      <c r="C12" s="605"/>
      <c r="D12" s="8" t="s">
        <v>19</v>
      </c>
      <c r="E12" s="9" t="str">
        <f t="shared" ref="E12:O12" si="1">IF(E10+E11=0,"",E10+E11)</f>
        <v/>
      </c>
      <c r="F12" s="10" t="str">
        <f t="shared" si="1"/>
        <v/>
      </c>
      <c r="G12" s="11" t="str">
        <f t="shared" si="1"/>
        <v/>
      </c>
      <c r="H12" s="10" t="str">
        <f t="shared" si="1"/>
        <v/>
      </c>
      <c r="I12" s="11" t="str">
        <f t="shared" si="1"/>
        <v/>
      </c>
      <c r="J12" s="10" t="str">
        <f t="shared" si="1"/>
        <v/>
      </c>
      <c r="K12" s="11" t="str">
        <f t="shared" si="1"/>
        <v/>
      </c>
      <c r="L12" s="10" t="str">
        <f t="shared" si="1"/>
        <v/>
      </c>
      <c r="M12" s="11" t="str">
        <f t="shared" si="1"/>
        <v/>
      </c>
      <c r="N12" s="10" t="str">
        <f t="shared" si="1"/>
        <v/>
      </c>
      <c r="O12" s="11" t="str">
        <f t="shared" si="1"/>
        <v/>
      </c>
      <c r="P12" s="586"/>
      <c r="Q12" s="589"/>
      <c r="R12" s="589"/>
      <c r="S12" s="589"/>
      <c r="T12" s="589"/>
      <c r="U12" s="589"/>
      <c r="V12" s="586"/>
    </row>
    <row r="13" spans="1:22" ht="15.75" customHeight="1" x14ac:dyDescent="0.35">
      <c r="A13" s="606" t="s">
        <v>22</v>
      </c>
      <c r="B13" s="612" t="s">
        <v>23</v>
      </c>
      <c r="C13" s="603"/>
      <c r="D13" s="4" t="s">
        <v>13</v>
      </c>
      <c r="E13" s="13"/>
      <c r="F13" s="330"/>
      <c r="G13" s="15"/>
      <c r="H13" s="14"/>
      <c r="I13" s="15"/>
      <c r="J13" s="14"/>
      <c r="K13" s="15"/>
      <c r="L13" s="14"/>
      <c r="M13" s="15"/>
      <c r="N13" s="14"/>
      <c r="O13" s="15"/>
      <c r="P13" s="581"/>
      <c r="Q13" s="584"/>
      <c r="R13" s="584"/>
      <c r="S13" s="584"/>
      <c r="T13" s="587"/>
      <c r="U13" s="609"/>
      <c r="V13" s="584"/>
    </row>
    <row r="14" spans="1:22" ht="15.75" customHeight="1" x14ac:dyDescent="0.35">
      <c r="A14" s="597"/>
      <c r="B14" s="599"/>
      <c r="C14" s="604"/>
      <c r="D14" s="5" t="s">
        <v>18</v>
      </c>
      <c r="E14" s="332"/>
      <c r="F14" s="6"/>
      <c r="G14" s="7"/>
      <c r="H14" s="6"/>
      <c r="I14" s="7"/>
      <c r="J14" s="6"/>
      <c r="K14" s="7"/>
      <c r="L14" s="6"/>
      <c r="M14" s="7"/>
      <c r="N14" s="6"/>
      <c r="O14" s="7"/>
      <c r="P14" s="582"/>
      <c r="Q14" s="582"/>
      <c r="R14" s="582"/>
      <c r="S14" s="582"/>
      <c r="T14" s="588"/>
      <c r="U14" s="598"/>
      <c r="V14" s="582"/>
    </row>
    <row r="15" spans="1:22" ht="15.75" customHeight="1" x14ac:dyDescent="0.35">
      <c r="A15" s="600"/>
      <c r="B15" s="601"/>
      <c r="C15" s="605"/>
      <c r="D15" s="8" t="s">
        <v>19</v>
      </c>
      <c r="E15" s="9" t="str">
        <f t="shared" ref="E15:O15" si="2">IF(E13+E14=0,"",E13+E14)</f>
        <v/>
      </c>
      <c r="F15" s="10" t="str">
        <f t="shared" si="2"/>
        <v/>
      </c>
      <c r="G15" s="11" t="str">
        <f t="shared" si="2"/>
        <v/>
      </c>
      <c r="H15" s="10" t="str">
        <f t="shared" si="2"/>
        <v/>
      </c>
      <c r="I15" s="11" t="str">
        <f t="shared" si="2"/>
        <v/>
      </c>
      <c r="J15" s="10" t="str">
        <f t="shared" si="2"/>
        <v/>
      </c>
      <c r="K15" s="11" t="str">
        <f t="shared" si="2"/>
        <v/>
      </c>
      <c r="L15" s="10" t="str">
        <f t="shared" si="2"/>
        <v/>
      </c>
      <c r="M15" s="11" t="str">
        <f t="shared" si="2"/>
        <v/>
      </c>
      <c r="N15" s="10" t="str">
        <f t="shared" si="2"/>
        <v/>
      </c>
      <c r="O15" s="11" t="str">
        <f t="shared" si="2"/>
        <v/>
      </c>
      <c r="P15" s="582"/>
      <c r="Q15" s="586"/>
      <c r="R15" s="586"/>
      <c r="S15" s="586"/>
      <c r="T15" s="589"/>
      <c r="U15" s="598"/>
      <c r="V15" s="586"/>
    </row>
    <row r="16" spans="1:22" ht="15.75" customHeight="1" x14ac:dyDescent="0.35">
      <c r="A16" s="606" t="s">
        <v>24</v>
      </c>
      <c r="B16" s="612" t="s">
        <v>25</v>
      </c>
      <c r="C16" s="603"/>
      <c r="D16" s="4" t="s">
        <v>13</v>
      </c>
      <c r="E16" s="13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584"/>
      <c r="Q16" s="587"/>
      <c r="R16" s="587"/>
      <c r="S16" s="587"/>
      <c r="T16" s="587"/>
      <c r="U16" s="587"/>
      <c r="V16" s="584"/>
    </row>
    <row r="17" spans="1:22" ht="15.75" customHeight="1" x14ac:dyDescent="0.35">
      <c r="A17" s="597"/>
      <c r="B17" s="599"/>
      <c r="C17" s="604"/>
      <c r="D17" s="5" t="s">
        <v>18</v>
      </c>
      <c r="E17" s="332"/>
      <c r="F17" s="6"/>
      <c r="G17" s="7"/>
      <c r="H17" s="6"/>
      <c r="I17" s="7"/>
      <c r="J17" s="6"/>
      <c r="K17" s="7"/>
      <c r="L17" s="6"/>
      <c r="M17" s="7"/>
      <c r="N17" s="6"/>
      <c r="O17" s="7"/>
      <c r="P17" s="582"/>
      <c r="Q17" s="588"/>
      <c r="R17" s="588"/>
      <c r="S17" s="588"/>
      <c r="T17" s="588"/>
      <c r="U17" s="588"/>
      <c r="V17" s="582"/>
    </row>
    <row r="18" spans="1:22" ht="15.75" customHeight="1" x14ac:dyDescent="0.35">
      <c r="A18" s="600"/>
      <c r="B18" s="601"/>
      <c r="C18" s="605"/>
      <c r="D18" s="8" t="s">
        <v>19</v>
      </c>
      <c r="E18" s="9" t="str">
        <f t="shared" ref="E18:O18" si="3">IF(E16+E17=0,"",E16+E17)</f>
        <v/>
      </c>
      <c r="F18" s="10" t="str">
        <f t="shared" si="3"/>
        <v/>
      </c>
      <c r="G18" s="11" t="str">
        <f t="shared" si="3"/>
        <v/>
      </c>
      <c r="H18" s="10" t="str">
        <f t="shared" si="3"/>
        <v/>
      </c>
      <c r="I18" s="11" t="str">
        <f t="shared" si="3"/>
        <v/>
      </c>
      <c r="J18" s="10" t="str">
        <f t="shared" si="3"/>
        <v/>
      </c>
      <c r="K18" s="11" t="str">
        <f t="shared" si="3"/>
        <v/>
      </c>
      <c r="L18" s="10" t="str">
        <f t="shared" si="3"/>
        <v/>
      </c>
      <c r="M18" s="11" t="str">
        <f t="shared" si="3"/>
        <v/>
      </c>
      <c r="N18" s="10" t="str">
        <f t="shared" si="3"/>
        <v/>
      </c>
      <c r="O18" s="11" t="str">
        <f t="shared" si="3"/>
        <v/>
      </c>
      <c r="P18" s="582"/>
      <c r="Q18" s="588"/>
      <c r="R18" s="588"/>
      <c r="S18" s="588"/>
      <c r="T18" s="588"/>
      <c r="U18" s="588"/>
      <c r="V18" s="586"/>
    </row>
    <row r="19" spans="1:22" ht="15.75" customHeight="1" x14ac:dyDescent="0.35">
      <c r="A19" s="606" t="s">
        <v>26</v>
      </c>
      <c r="B19" s="612" t="s">
        <v>27</v>
      </c>
      <c r="C19" s="603"/>
      <c r="D19" s="4" t="s">
        <v>13</v>
      </c>
      <c r="E19" s="13"/>
      <c r="F19" s="14"/>
      <c r="G19" s="15"/>
      <c r="H19" s="14"/>
      <c r="I19" s="15"/>
      <c r="J19" s="14"/>
      <c r="K19" s="15"/>
      <c r="L19" s="14"/>
      <c r="M19" s="15"/>
      <c r="N19" s="14"/>
      <c r="O19" s="15"/>
      <c r="P19" s="584"/>
      <c r="Q19" s="584"/>
      <c r="R19" s="584"/>
      <c r="S19" s="584"/>
      <c r="T19" s="584"/>
      <c r="U19" s="584"/>
      <c r="V19" s="587"/>
    </row>
    <row r="20" spans="1:22" ht="15.75" customHeight="1" x14ac:dyDescent="0.35">
      <c r="A20" s="597"/>
      <c r="B20" s="599"/>
      <c r="C20" s="604"/>
      <c r="D20" s="5" t="s">
        <v>18</v>
      </c>
      <c r="E20" s="332"/>
      <c r="F20" s="6"/>
      <c r="G20" s="7"/>
      <c r="H20" s="6"/>
      <c r="I20" s="7"/>
      <c r="J20" s="6"/>
      <c r="K20" s="7"/>
      <c r="L20" s="6"/>
      <c r="M20" s="7"/>
      <c r="N20" s="6"/>
      <c r="O20" s="7"/>
      <c r="P20" s="582"/>
      <c r="Q20" s="582"/>
      <c r="R20" s="582"/>
      <c r="S20" s="582"/>
      <c r="T20" s="582"/>
      <c r="U20" s="582"/>
      <c r="V20" s="588"/>
    </row>
    <row r="21" spans="1:22" ht="15.75" customHeight="1" x14ac:dyDescent="0.35">
      <c r="A21" s="600"/>
      <c r="B21" s="601"/>
      <c r="C21" s="605"/>
      <c r="D21" s="8" t="s">
        <v>19</v>
      </c>
      <c r="E21" s="9" t="str">
        <f t="shared" ref="E21:O21" si="4">IF(E19+E20=0,"",E19+E20)</f>
        <v/>
      </c>
      <c r="F21" s="10" t="str">
        <f t="shared" si="4"/>
        <v/>
      </c>
      <c r="G21" s="11" t="str">
        <f t="shared" si="4"/>
        <v/>
      </c>
      <c r="H21" s="10" t="str">
        <f t="shared" si="4"/>
        <v/>
      </c>
      <c r="I21" s="11" t="str">
        <f t="shared" si="4"/>
        <v/>
      </c>
      <c r="J21" s="10" t="str">
        <f t="shared" si="4"/>
        <v/>
      </c>
      <c r="K21" s="11" t="str">
        <f t="shared" si="4"/>
        <v/>
      </c>
      <c r="L21" s="10" t="str">
        <f t="shared" si="4"/>
        <v/>
      </c>
      <c r="M21" s="11" t="str">
        <f t="shared" si="4"/>
        <v/>
      </c>
      <c r="N21" s="10" t="str">
        <f t="shared" si="4"/>
        <v/>
      </c>
      <c r="O21" s="11" t="str">
        <f t="shared" si="4"/>
        <v/>
      </c>
      <c r="P21" s="582"/>
      <c r="Q21" s="582"/>
      <c r="R21" s="582"/>
      <c r="S21" s="582"/>
      <c r="T21" s="582"/>
      <c r="U21" s="582"/>
      <c r="V21" s="588"/>
    </row>
    <row r="22" spans="1:22" ht="15.75" customHeight="1" x14ac:dyDescent="0.35">
      <c r="A22" s="606" t="s">
        <v>28</v>
      </c>
      <c r="B22" s="612" t="s">
        <v>29</v>
      </c>
      <c r="C22" s="603"/>
      <c r="D22" s="4" t="s">
        <v>13</v>
      </c>
      <c r="E22" s="13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584"/>
      <c r="Q22" s="584"/>
      <c r="R22" s="584"/>
      <c r="S22" s="584"/>
      <c r="T22" s="584"/>
      <c r="U22" s="584"/>
      <c r="V22" s="587"/>
    </row>
    <row r="23" spans="1:22" ht="15.75" customHeight="1" x14ac:dyDescent="0.35">
      <c r="A23" s="597"/>
      <c r="B23" s="599"/>
      <c r="C23" s="604"/>
      <c r="D23" s="5" t="s">
        <v>18</v>
      </c>
      <c r="E23" s="332"/>
      <c r="F23" s="6"/>
      <c r="G23" s="7"/>
      <c r="H23" s="6"/>
      <c r="I23" s="7"/>
      <c r="J23" s="6"/>
      <c r="K23" s="7"/>
      <c r="L23" s="6"/>
      <c r="M23" s="7"/>
      <c r="N23" s="6"/>
      <c r="O23" s="7"/>
      <c r="P23" s="582"/>
      <c r="Q23" s="582"/>
      <c r="R23" s="582"/>
      <c r="S23" s="582"/>
      <c r="T23" s="582"/>
      <c r="U23" s="582"/>
      <c r="V23" s="588"/>
    </row>
    <row r="24" spans="1:22" ht="15.75" customHeight="1" x14ac:dyDescent="0.35">
      <c r="A24" s="600"/>
      <c r="B24" s="601"/>
      <c r="C24" s="605"/>
      <c r="D24" s="8" t="s">
        <v>19</v>
      </c>
      <c r="E24" s="9" t="str">
        <f t="shared" ref="E24:O24" si="5">IF(E22+E23=0,"",E22+E23)</f>
        <v/>
      </c>
      <c r="F24" s="10" t="str">
        <f t="shared" si="5"/>
        <v/>
      </c>
      <c r="G24" s="11" t="str">
        <f t="shared" si="5"/>
        <v/>
      </c>
      <c r="H24" s="10" t="str">
        <f t="shared" si="5"/>
        <v/>
      </c>
      <c r="I24" s="11" t="str">
        <f t="shared" si="5"/>
        <v/>
      </c>
      <c r="J24" s="10" t="str">
        <f t="shared" si="5"/>
        <v/>
      </c>
      <c r="K24" s="11" t="str">
        <f t="shared" si="5"/>
        <v/>
      </c>
      <c r="L24" s="10" t="str">
        <f t="shared" si="5"/>
        <v/>
      </c>
      <c r="M24" s="11" t="str">
        <f t="shared" si="5"/>
        <v/>
      </c>
      <c r="N24" s="10" t="str">
        <f t="shared" si="5"/>
        <v/>
      </c>
      <c r="O24" s="11" t="str">
        <f t="shared" si="5"/>
        <v/>
      </c>
      <c r="P24" s="586"/>
      <c r="Q24" s="586"/>
      <c r="R24" s="586"/>
      <c r="S24" s="586"/>
      <c r="T24" s="586"/>
      <c r="U24" s="586"/>
      <c r="V24" s="589"/>
    </row>
    <row r="25" spans="1:22" ht="15.75" customHeight="1" x14ac:dyDescent="0.35">
      <c r="A25" s="606" t="s">
        <v>30</v>
      </c>
      <c r="B25" s="612" t="s">
        <v>31</v>
      </c>
      <c r="C25" s="603"/>
      <c r="D25" s="4" t="s">
        <v>13</v>
      </c>
      <c r="E25" s="13"/>
      <c r="F25" s="14"/>
      <c r="G25" s="15"/>
      <c r="H25" s="14"/>
      <c r="I25" s="15"/>
      <c r="J25" s="14"/>
      <c r="K25" s="15"/>
      <c r="L25" s="14"/>
      <c r="M25" s="15"/>
      <c r="N25" s="14"/>
      <c r="O25" s="15"/>
      <c r="P25" s="578"/>
      <c r="Q25" s="581"/>
      <c r="R25" s="581"/>
      <c r="S25" s="581"/>
      <c r="T25" s="581"/>
      <c r="U25" s="581"/>
      <c r="V25" s="581"/>
    </row>
    <row r="26" spans="1:22" ht="15.75" customHeight="1" x14ac:dyDescent="0.35">
      <c r="A26" s="597"/>
      <c r="B26" s="599"/>
      <c r="C26" s="604"/>
      <c r="D26" s="5" t="s">
        <v>18</v>
      </c>
      <c r="E26" s="332"/>
      <c r="F26" s="6"/>
      <c r="G26" s="7"/>
      <c r="H26" s="6"/>
      <c r="I26" s="7"/>
      <c r="J26" s="6"/>
      <c r="K26" s="7"/>
      <c r="L26" s="6"/>
      <c r="M26" s="7"/>
      <c r="N26" s="6"/>
      <c r="O26" s="7"/>
      <c r="P26" s="579"/>
      <c r="Q26" s="582"/>
      <c r="R26" s="582"/>
      <c r="S26" s="582"/>
      <c r="T26" s="582"/>
      <c r="U26" s="582"/>
      <c r="V26" s="582"/>
    </row>
    <row r="27" spans="1:22" ht="15.75" customHeight="1" x14ac:dyDescent="0.35">
      <c r="A27" s="600"/>
      <c r="B27" s="601"/>
      <c r="C27" s="605"/>
      <c r="D27" s="8" t="s">
        <v>19</v>
      </c>
      <c r="E27" s="9" t="str">
        <f t="shared" ref="E27:O27" si="6">IF(E25+E26=0,"",E25+E26)</f>
        <v/>
      </c>
      <c r="F27" s="10" t="str">
        <f t="shared" si="6"/>
        <v/>
      </c>
      <c r="G27" s="11" t="str">
        <f t="shared" si="6"/>
        <v/>
      </c>
      <c r="H27" s="10" t="str">
        <f t="shared" si="6"/>
        <v/>
      </c>
      <c r="I27" s="11" t="str">
        <f t="shared" si="6"/>
        <v/>
      </c>
      <c r="J27" s="10" t="str">
        <f t="shared" si="6"/>
        <v/>
      </c>
      <c r="K27" s="11" t="str">
        <f t="shared" si="6"/>
        <v/>
      </c>
      <c r="L27" s="10" t="str">
        <f t="shared" si="6"/>
        <v/>
      </c>
      <c r="M27" s="11" t="str">
        <f t="shared" si="6"/>
        <v/>
      </c>
      <c r="N27" s="10" t="str">
        <f t="shared" si="6"/>
        <v/>
      </c>
      <c r="O27" s="11" t="str">
        <f t="shared" si="6"/>
        <v/>
      </c>
      <c r="P27" s="593"/>
      <c r="Q27" s="586"/>
      <c r="R27" s="586"/>
      <c r="S27" s="586"/>
      <c r="T27" s="586"/>
      <c r="U27" s="586"/>
      <c r="V27" s="582"/>
    </row>
    <row r="28" spans="1:22" ht="15.75" customHeight="1" x14ac:dyDescent="0.35">
      <c r="A28" s="606" t="s">
        <v>32</v>
      </c>
      <c r="B28" s="612" t="s">
        <v>33</v>
      </c>
      <c r="C28" s="603"/>
      <c r="D28" s="4" t="s">
        <v>13</v>
      </c>
      <c r="E28" s="13"/>
      <c r="F28" s="14"/>
      <c r="G28" s="15"/>
      <c r="H28" s="14"/>
      <c r="I28" s="15"/>
      <c r="J28" s="14"/>
      <c r="K28" s="15"/>
      <c r="L28" s="14"/>
      <c r="M28" s="15"/>
      <c r="N28" s="14"/>
      <c r="O28" s="15"/>
      <c r="P28" s="578"/>
      <c r="Q28" s="581"/>
      <c r="R28" s="581"/>
      <c r="S28" s="581"/>
      <c r="T28" s="581"/>
      <c r="U28" s="581"/>
      <c r="V28" s="584"/>
    </row>
    <row r="29" spans="1:22" ht="15.75" customHeight="1" x14ac:dyDescent="0.35">
      <c r="A29" s="597"/>
      <c r="B29" s="599"/>
      <c r="C29" s="604"/>
      <c r="D29" s="5" t="s">
        <v>18</v>
      </c>
      <c r="E29" s="332"/>
      <c r="F29" s="6"/>
      <c r="G29" s="7"/>
      <c r="H29" s="6"/>
      <c r="I29" s="7"/>
      <c r="J29" s="6"/>
      <c r="K29" s="7"/>
      <c r="L29" s="6"/>
      <c r="M29" s="7"/>
      <c r="N29" s="6"/>
      <c r="O29" s="7"/>
      <c r="P29" s="579"/>
      <c r="Q29" s="582"/>
      <c r="R29" s="582"/>
      <c r="S29" s="582"/>
      <c r="T29" s="582"/>
      <c r="U29" s="582"/>
      <c r="V29" s="582"/>
    </row>
    <row r="30" spans="1:22" ht="15.75" customHeight="1" x14ac:dyDescent="0.35">
      <c r="A30" s="600"/>
      <c r="B30" s="601"/>
      <c r="C30" s="605"/>
      <c r="D30" s="8" t="s">
        <v>19</v>
      </c>
      <c r="E30" s="9" t="str">
        <f t="shared" ref="E30:O30" si="7">IF(E28+E29=0,"",E28+E29)</f>
        <v/>
      </c>
      <c r="F30" s="10" t="str">
        <f t="shared" si="7"/>
        <v/>
      </c>
      <c r="G30" s="11" t="str">
        <f t="shared" si="7"/>
        <v/>
      </c>
      <c r="H30" s="10" t="str">
        <f t="shared" si="7"/>
        <v/>
      </c>
      <c r="I30" s="11" t="str">
        <f t="shared" si="7"/>
        <v/>
      </c>
      <c r="J30" s="10" t="str">
        <f t="shared" si="7"/>
        <v/>
      </c>
      <c r="K30" s="11" t="str">
        <f t="shared" si="7"/>
        <v/>
      </c>
      <c r="L30" s="10" t="str">
        <f t="shared" si="7"/>
        <v/>
      </c>
      <c r="M30" s="11" t="str">
        <f t="shared" si="7"/>
        <v/>
      </c>
      <c r="N30" s="10" t="str">
        <f t="shared" si="7"/>
        <v/>
      </c>
      <c r="O30" s="11" t="str">
        <f t="shared" si="7"/>
        <v/>
      </c>
      <c r="P30" s="579"/>
      <c r="Q30" s="582"/>
      <c r="R30" s="582"/>
      <c r="S30" s="582"/>
      <c r="T30" s="582"/>
      <c r="U30" s="582"/>
      <c r="V30" s="586"/>
    </row>
    <row r="31" spans="1:22" ht="15.75" customHeight="1" x14ac:dyDescent="0.35">
      <c r="A31" s="606" t="s">
        <v>34</v>
      </c>
      <c r="B31" s="612" t="s">
        <v>35</v>
      </c>
      <c r="C31" s="603"/>
      <c r="D31" s="4" t="s">
        <v>13</v>
      </c>
      <c r="E31" s="13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592"/>
      <c r="Q31" s="584"/>
      <c r="R31" s="584"/>
      <c r="S31" s="584"/>
      <c r="T31" s="584"/>
      <c r="U31" s="584"/>
      <c r="V31" s="587"/>
    </row>
    <row r="32" spans="1:22" ht="15.75" customHeight="1" x14ac:dyDescent="0.35">
      <c r="A32" s="597"/>
      <c r="B32" s="599"/>
      <c r="C32" s="604"/>
      <c r="D32" s="333" t="s">
        <v>18</v>
      </c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  <c r="P32" s="579"/>
      <c r="Q32" s="582"/>
      <c r="R32" s="582"/>
      <c r="S32" s="582"/>
      <c r="T32" s="582"/>
      <c r="U32" s="582"/>
      <c r="V32" s="588"/>
    </row>
    <row r="33" spans="1:22" ht="15.75" customHeight="1" x14ac:dyDescent="0.35">
      <c r="A33" s="600"/>
      <c r="B33" s="601"/>
      <c r="C33" s="605"/>
      <c r="D33" s="334" t="s">
        <v>19</v>
      </c>
      <c r="E33" s="11" t="str">
        <f t="shared" ref="E33:O33" si="8">IF(E31+E32=0,"",E31+E32)</f>
        <v/>
      </c>
      <c r="F33" s="10" t="str">
        <f t="shared" si="8"/>
        <v/>
      </c>
      <c r="G33" s="11" t="str">
        <f t="shared" si="8"/>
        <v/>
      </c>
      <c r="H33" s="10" t="str">
        <f t="shared" si="8"/>
        <v/>
      </c>
      <c r="I33" s="11" t="str">
        <f t="shared" si="8"/>
        <v/>
      </c>
      <c r="J33" s="10" t="str">
        <f t="shared" si="8"/>
        <v/>
      </c>
      <c r="K33" s="11" t="str">
        <f t="shared" si="8"/>
        <v/>
      </c>
      <c r="L33" s="10" t="str">
        <f t="shared" si="8"/>
        <v/>
      </c>
      <c r="M33" s="11" t="str">
        <f t="shared" si="8"/>
        <v/>
      </c>
      <c r="N33" s="10" t="str">
        <f t="shared" si="8"/>
        <v/>
      </c>
      <c r="O33" s="11" t="str">
        <f t="shared" si="8"/>
        <v/>
      </c>
      <c r="P33" s="593"/>
      <c r="Q33" s="586"/>
      <c r="R33" s="586"/>
      <c r="S33" s="586"/>
      <c r="T33" s="586"/>
      <c r="U33" s="586"/>
      <c r="V33" s="589"/>
    </row>
    <row r="34" spans="1:22" ht="15.75" customHeight="1" x14ac:dyDescent="0.35">
      <c r="A34" s="606" t="s">
        <v>36</v>
      </c>
      <c r="B34" s="612" t="s">
        <v>37</v>
      </c>
      <c r="C34" s="603"/>
      <c r="D34" s="335" t="s">
        <v>13</v>
      </c>
      <c r="E34" s="15"/>
      <c r="F34" s="14"/>
      <c r="G34" s="15"/>
      <c r="H34" s="14"/>
      <c r="I34" s="15"/>
      <c r="J34" s="14"/>
      <c r="K34" s="15"/>
      <c r="L34" s="14"/>
      <c r="M34" s="15"/>
      <c r="N34" s="14"/>
      <c r="O34" s="15"/>
      <c r="P34" s="578"/>
      <c r="Q34" s="581"/>
      <c r="R34" s="581"/>
      <c r="S34" s="581"/>
      <c r="T34" s="581"/>
      <c r="U34" s="581"/>
      <c r="V34" s="581"/>
    </row>
    <row r="35" spans="1:22" ht="15.75" customHeight="1" x14ac:dyDescent="0.35">
      <c r="A35" s="597"/>
      <c r="B35" s="599"/>
      <c r="C35" s="604"/>
      <c r="D35" s="333" t="s">
        <v>18</v>
      </c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  <c r="P35" s="579"/>
      <c r="Q35" s="582"/>
      <c r="R35" s="582"/>
      <c r="S35" s="582"/>
      <c r="T35" s="582"/>
      <c r="U35" s="582"/>
      <c r="V35" s="582"/>
    </row>
    <row r="36" spans="1:22" ht="15.75" customHeight="1" x14ac:dyDescent="0.35">
      <c r="A36" s="600"/>
      <c r="B36" s="601"/>
      <c r="C36" s="605"/>
      <c r="D36" s="334" t="s">
        <v>19</v>
      </c>
      <c r="E36" s="11" t="str">
        <f t="shared" ref="E36:O36" si="9">IF(E34+E35=0,"",E34+E35)</f>
        <v/>
      </c>
      <c r="F36" s="10" t="str">
        <f t="shared" si="9"/>
        <v/>
      </c>
      <c r="G36" s="11" t="str">
        <f t="shared" si="9"/>
        <v/>
      </c>
      <c r="H36" s="10" t="str">
        <f t="shared" si="9"/>
        <v/>
      </c>
      <c r="I36" s="11" t="str">
        <f t="shared" si="9"/>
        <v/>
      </c>
      <c r="J36" s="10" t="str">
        <f t="shared" si="9"/>
        <v/>
      </c>
      <c r="K36" s="11" t="str">
        <f t="shared" si="9"/>
        <v/>
      </c>
      <c r="L36" s="10" t="str">
        <f t="shared" si="9"/>
        <v/>
      </c>
      <c r="M36" s="11" t="str">
        <f t="shared" si="9"/>
        <v/>
      </c>
      <c r="N36" s="10" t="str">
        <f t="shared" si="9"/>
        <v/>
      </c>
      <c r="O36" s="11" t="str">
        <f t="shared" si="9"/>
        <v/>
      </c>
      <c r="P36" s="579"/>
      <c r="Q36" s="582"/>
      <c r="R36" s="582"/>
      <c r="S36" s="582"/>
      <c r="T36" s="582"/>
      <c r="U36" s="582"/>
      <c r="V36" s="582"/>
    </row>
    <row r="37" spans="1:22" ht="15.75" customHeight="1" x14ac:dyDescent="0.35">
      <c r="A37" s="606" t="s">
        <v>36</v>
      </c>
      <c r="B37" s="612" t="s">
        <v>38</v>
      </c>
      <c r="C37" s="603"/>
      <c r="D37" s="335" t="s">
        <v>13</v>
      </c>
      <c r="E37" s="15"/>
      <c r="F37" s="14"/>
      <c r="G37" s="15"/>
      <c r="H37" s="14"/>
      <c r="I37" s="15"/>
      <c r="J37" s="14"/>
      <c r="K37" s="15"/>
      <c r="L37" s="14"/>
      <c r="M37" s="15"/>
      <c r="N37" s="14"/>
      <c r="O37" s="15"/>
      <c r="P37" s="592"/>
      <c r="Q37" s="584"/>
      <c r="R37" s="584"/>
      <c r="S37" s="584"/>
      <c r="T37" s="584"/>
      <c r="U37" s="584"/>
      <c r="V37" s="584"/>
    </row>
    <row r="38" spans="1:22" ht="15.75" customHeight="1" x14ac:dyDescent="0.35">
      <c r="A38" s="597"/>
      <c r="B38" s="599"/>
      <c r="C38" s="604"/>
      <c r="D38" s="333" t="s">
        <v>18</v>
      </c>
      <c r="E38" s="7"/>
      <c r="F38" s="6"/>
      <c r="G38" s="7"/>
      <c r="H38" s="6"/>
      <c r="I38" s="7"/>
      <c r="J38" s="6"/>
      <c r="K38" s="7"/>
      <c r="L38" s="6"/>
      <c r="M38" s="7"/>
      <c r="N38" s="6"/>
      <c r="O38" s="7"/>
      <c r="P38" s="579"/>
      <c r="Q38" s="582"/>
      <c r="R38" s="582"/>
      <c r="S38" s="582"/>
      <c r="T38" s="582"/>
      <c r="U38" s="582"/>
      <c r="V38" s="582"/>
    </row>
    <row r="39" spans="1:22" ht="15.75" customHeight="1" x14ac:dyDescent="0.35">
      <c r="A39" s="600"/>
      <c r="B39" s="601"/>
      <c r="C39" s="605"/>
      <c r="D39" s="334" t="s">
        <v>19</v>
      </c>
      <c r="E39" s="11" t="str">
        <f t="shared" ref="E39:O39" si="10">IF(E37+E38=0,"",E37+E38)</f>
        <v/>
      </c>
      <c r="F39" s="10" t="str">
        <f t="shared" si="10"/>
        <v/>
      </c>
      <c r="G39" s="11" t="str">
        <f t="shared" si="10"/>
        <v/>
      </c>
      <c r="H39" s="10" t="str">
        <f t="shared" si="10"/>
        <v/>
      </c>
      <c r="I39" s="11" t="str">
        <f t="shared" si="10"/>
        <v/>
      </c>
      <c r="J39" s="10" t="str">
        <f t="shared" si="10"/>
        <v/>
      </c>
      <c r="K39" s="11" t="str">
        <f t="shared" si="10"/>
        <v/>
      </c>
      <c r="L39" s="10" t="str">
        <f t="shared" si="10"/>
        <v/>
      </c>
      <c r="M39" s="11" t="str">
        <f t="shared" si="10"/>
        <v/>
      </c>
      <c r="N39" s="10" t="str">
        <f t="shared" si="10"/>
        <v/>
      </c>
      <c r="O39" s="11" t="str">
        <f t="shared" si="10"/>
        <v/>
      </c>
      <c r="P39" s="593"/>
      <c r="Q39" s="586"/>
      <c r="R39" s="586"/>
      <c r="S39" s="586"/>
      <c r="T39" s="586"/>
      <c r="U39" s="586"/>
      <c r="V39" s="586"/>
    </row>
    <row r="40" spans="1:22" ht="15.75" customHeight="1" x14ac:dyDescent="0.35">
      <c r="A40" s="606" t="s">
        <v>39</v>
      </c>
      <c r="B40" s="612" t="s">
        <v>40</v>
      </c>
      <c r="C40" s="603"/>
      <c r="D40" s="335" t="s">
        <v>13</v>
      </c>
      <c r="E40" s="15"/>
      <c r="F40" s="14"/>
      <c r="G40" s="15"/>
      <c r="H40" s="14"/>
      <c r="I40" s="15"/>
      <c r="J40" s="14"/>
      <c r="K40" s="15"/>
      <c r="L40" s="14"/>
      <c r="M40" s="15"/>
      <c r="N40" s="14"/>
      <c r="O40" s="15"/>
      <c r="P40" s="578"/>
      <c r="Q40" s="581"/>
      <c r="R40" s="581"/>
      <c r="S40" s="581"/>
      <c r="T40" s="581"/>
      <c r="U40" s="581"/>
      <c r="V40" s="584"/>
    </row>
    <row r="41" spans="1:22" ht="15.75" customHeight="1" x14ac:dyDescent="0.35">
      <c r="A41" s="597"/>
      <c r="B41" s="599"/>
      <c r="C41" s="604"/>
      <c r="D41" s="333" t="s">
        <v>18</v>
      </c>
      <c r="E41" s="7"/>
      <c r="F41" s="6"/>
      <c r="G41" s="7"/>
      <c r="H41" s="6"/>
      <c r="I41" s="7"/>
      <c r="J41" s="6"/>
      <c r="K41" s="7"/>
      <c r="L41" s="6"/>
      <c r="M41" s="7"/>
      <c r="N41" s="6"/>
      <c r="O41" s="7"/>
      <c r="P41" s="579"/>
      <c r="Q41" s="582"/>
      <c r="R41" s="582"/>
      <c r="S41" s="582"/>
      <c r="T41" s="582"/>
      <c r="U41" s="582"/>
      <c r="V41" s="582"/>
    </row>
    <row r="42" spans="1:22" ht="15.75" customHeight="1" x14ac:dyDescent="0.35">
      <c r="A42" s="600"/>
      <c r="B42" s="601"/>
      <c r="C42" s="605"/>
      <c r="D42" s="334" t="s">
        <v>19</v>
      </c>
      <c r="E42" s="11" t="str">
        <f t="shared" ref="E42:O42" si="11">IF(E40+E41=0,"",E40+E41)</f>
        <v/>
      </c>
      <c r="F42" s="10" t="str">
        <f t="shared" si="11"/>
        <v/>
      </c>
      <c r="G42" s="11" t="str">
        <f t="shared" si="11"/>
        <v/>
      </c>
      <c r="H42" s="10" t="str">
        <f t="shared" si="11"/>
        <v/>
      </c>
      <c r="I42" s="11" t="str">
        <f t="shared" si="11"/>
        <v/>
      </c>
      <c r="J42" s="10" t="str">
        <f t="shared" si="11"/>
        <v/>
      </c>
      <c r="K42" s="11" t="str">
        <f t="shared" si="11"/>
        <v/>
      </c>
      <c r="L42" s="10" t="str">
        <f t="shared" si="11"/>
        <v/>
      </c>
      <c r="M42" s="11" t="str">
        <f t="shared" si="11"/>
        <v/>
      </c>
      <c r="N42" s="10" t="str">
        <f t="shared" si="11"/>
        <v/>
      </c>
      <c r="O42" s="11" t="str">
        <f t="shared" si="11"/>
        <v/>
      </c>
      <c r="P42" s="593"/>
      <c r="Q42" s="582"/>
      <c r="R42" s="582"/>
      <c r="S42" s="582"/>
      <c r="T42" s="582"/>
      <c r="U42" s="582"/>
      <c r="V42" s="586"/>
    </row>
    <row r="43" spans="1:22" ht="15.75" customHeight="1" x14ac:dyDescent="0.35">
      <c r="A43" s="594" t="s">
        <v>41</v>
      </c>
      <c r="B43" s="595"/>
      <c r="C43" s="596"/>
      <c r="D43" s="335" t="s">
        <v>13</v>
      </c>
      <c r="E43" s="15" t="str">
        <f t="shared" ref="E43:O43" si="12">IF(SUM(E40,E37,E34,E31,E28,E25,E22,E19,E16,E13,E10,E7)=0,"",SUM(E40, E37,E34,E31,E28,E25,E22,E19,E16,E13,E10,E7))</f>
        <v/>
      </c>
      <c r="F43" s="14" t="str">
        <f t="shared" si="12"/>
        <v/>
      </c>
      <c r="G43" s="15" t="str">
        <f t="shared" si="12"/>
        <v/>
      </c>
      <c r="H43" s="14" t="str">
        <f t="shared" si="12"/>
        <v/>
      </c>
      <c r="I43" s="15" t="str">
        <f t="shared" si="12"/>
        <v/>
      </c>
      <c r="J43" s="14" t="str">
        <f t="shared" si="12"/>
        <v/>
      </c>
      <c r="K43" s="15" t="str">
        <f t="shared" si="12"/>
        <v/>
      </c>
      <c r="L43" s="14" t="str">
        <f t="shared" si="12"/>
        <v/>
      </c>
      <c r="M43" s="15" t="str">
        <f t="shared" si="12"/>
        <v/>
      </c>
      <c r="N43" s="14" t="str">
        <f t="shared" si="12"/>
        <v/>
      </c>
      <c r="O43" s="15" t="str">
        <f t="shared" si="12"/>
        <v/>
      </c>
      <c r="P43" s="578"/>
      <c r="Q43" s="584"/>
      <c r="R43" s="584"/>
      <c r="S43" s="584"/>
      <c r="T43" s="584"/>
      <c r="U43" s="584"/>
      <c r="V43" s="587"/>
    </row>
    <row r="44" spans="1:22" ht="15.75" customHeight="1" x14ac:dyDescent="0.35">
      <c r="A44" s="597"/>
      <c r="B44" s="598"/>
      <c r="C44" s="599"/>
      <c r="D44" s="333" t="s">
        <v>18</v>
      </c>
      <c r="E44" s="7" t="str">
        <f t="shared" ref="E44:O44" si="13">IF(SUM(E41, E38,E35,E32,E29,E26,E23,E20,E17,E14,E11,E8)=0,"",SUM(E41,E38,E35,E32,E29,E26,E23,E20,E17,E14,E11,E8))</f>
        <v/>
      </c>
      <c r="F44" s="6" t="str">
        <f t="shared" si="13"/>
        <v/>
      </c>
      <c r="G44" s="7" t="str">
        <f t="shared" si="13"/>
        <v/>
      </c>
      <c r="H44" s="6" t="str">
        <f t="shared" si="13"/>
        <v/>
      </c>
      <c r="I44" s="7" t="str">
        <f t="shared" si="13"/>
        <v/>
      </c>
      <c r="J44" s="6" t="str">
        <f t="shared" si="13"/>
        <v/>
      </c>
      <c r="K44" s="7" t="str">
        <f t="shared" si="13"/>
        <v/>
      </c>
      <c r="L44" s="6" t="str">
        <f t="shared" si="13"/>
        <v/>
      </c>
      <c r="M44" s="7" t="str">
        <f t="shared" si="13"/>
        <v/>
      </c>
      <c r="N44" s="6" t="str">
        <f t="shared" si="13"/>
        <v/>
      </c>
      <c r="O44" s="7" t="str">
        <f t="shared" si="13"/>
        <v/>
      </c>
      <c r="P44" s="579"/>
      <c r="Q44" s="582"/>
      <c r="R44" s="582"/>
      <c r="S44" s="582"/>
      <c r="T44" s="582"/>
      <c r="U44" s="582"/>
      <c r="V44" s="588"/>
    </row>
    <row r="45" spans="1:22" ht="15.75" customHeight="1" x14ac:dyDescent="0.35">
      <c r="A45" s="600"/>
      <c r="B45" s="600"/>
      <c r="C45" s="601"/>
      <c r="D45" s="334" t="s">
        <v>19</v>
      </c>
      <c r="E45" s="11">
        <f t="shared" ref="E45:O45" si="14">SUM(E43:E44)</f>
        <v>0</v>
      </c>
      <c r="F45" s="10">
        <f t="shared" si="14"/>
        <v>0</v>
      </c>
      <c r="G45" s="11">
        <f t="shared" si="14"/>
        <v>0</v>
      </c>
      <c r="H45" s="10">
        <f t="shared" si="14"/>
        <v>0</v>
      </c>
      <c r="I45" s="11">
        <f t="shared" si="14"/>
        <v>0</v>
      </c>
      <c r="J45" s="10">
        <f t="shared" si="14"/>
        <v>0</v>
      </c>
      <c r="K45" s="11">
        <f t="shared" si="14"/>
        <v>0</v>
      </c>
      <c r="L45" s="10">
        <f t="shared" si="14"/>
        <v>0</v>
      </c>
      <c r="M45" s="11">
        <f t="shared" si="14"/>
        <v>0</v>
      </c>
      <c r="N45" s="10">
        <f t="shared" si="14"/>
        <v>0</v>
      </c>
      <c r="O45" s="11">
        <f t="shared" si="14"/>
        <v>0</v>
      </c>
      <c r="P45" s="585"/>
      <c r="Q45" s="607"/>
      <c r="R45" s="607"/>
      <c r="S45" s="607"/>
      <c r="T45" s="607"/>
      <c r="U45" s="607"/>
      <c r="V45" s="608"/>
    </row>
    <row r="46" spans="1:22" ht="15.75" customHeight="1" x14ac:dyDescent="0.35">
      <c r="A46" s="336"/>
      <c r="B46" s="337" t="s">
        <v>42</v>
      </c>
      <c r="C46" s="338" t="s">
        <v>43</v>
      </c>
      <c r="D46" s="339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1"/>
      <c r="Q46" s="342"/>
      <c r="R46" s="342"/>
      <c r="S46" s="342"/>
      <c r="T46" s="342"/>
      <c r="U46" s="342"/>
      <c r="V46" s="342"/>
    </row>
    <row r="47" spans="1:22" ht="15.75" customHeight="1" x14ac:dyDescent="0.35">
      <c r="A47" s="343" t="s">
        <v>8</v>
      </c>
      <c r="B47" s="344" t="s">
        <v>9</v>
      </c>
      <c r="C47" s="343" t="s">
        <v>10</v>
      </c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5"/>
      <c r="Q47" s="345"/>
      <c r="R47" s="345"/>
      <c r="S47" s="345"/>
      <c r="T47" s="345"/>
      <c r="U47" s="345"/>
      <c r="V47" s="16"/>
    </row>
    <row r="48" spans="1:22" ht="15.75" customHeight="1" x14ac:dyDescent="0.35">
      <c r="A48" s="611" t="s">
        <v>44</v>
      </c>
      <c r="B48" s="612" t="s">
        <v>45</v>
      </c>
      <c r="C48" s="603"/>
      <c r="D48" s="335" t="s">
        <v>13</v>
      </c>
      <c r="E48" s="15"/>
      <c r="F48" s="14"/>
      <c r="G48" s="15"/>
      <c r="H48" s="14"/>
      <c r="I48" s="15"/>
      <c r="J48" s="14"/>
      <c r="K48" s="15"/>
      <c r="L48" s="14"/>
      <c r="M48" s="15"/>
      <c r="N48" s="14"/>
      <c r="O48" s="15"/>
      <c r="P48" s="578"/>
      <c r="Q48" s="581"/>
      <c r="R48" s="581"/>
      <c r="S48" s="581"/>
      <c r="T48" s="581"/>
      <c r="U48" s="581"/>
      <c r="V48" s="591"/>
    </row>
    <row r="49" spans="1:22" ht="15.75" customHeight="1" x14ac:dyDescent="0.35">
      <c r="A49" s="597"/>
      <c r="B49" s="599"/>
      <c r="C49" s="604"/>
      <c r="D49" s="333" t="s">
        <v>18</v>
      </c>
      <c r="E49" s="7"/>
      <c r="F49" s="6"/>
      <c r="G49" s="7"/>
      <c r="H49" s="6"/>
      <c r="I49" s="7"/>
      <c r="J49" s="6"/>
      <c r="K49" s="7"/>
      <c r="L49" s="6"/>
      <c r="M49" s="7"/>
      <c r="N49" s="6"/>
      <c r="O49" s="7"/>
      <c r="P49" s="579"/>
      <c r="Q49" s="582"/>
      <c r="R49" s="582"/>
      <c r="S49" s="582"/>
      <c r="T49" s="582"/>
      <c r="U49" s="582"/>
      <c r="V49" s="588"/>
    </row>
    <row r="50" spans="1:22" ht="15.75" customHeight="1" x14ac:dyDescent="0.35">
      <c r="A50" s="600"/>
      <c r="B50" s="601"/>
      <c r="C50" s="605"/>
      <c r="D50" s="334" t="s">
        <v>19</v>
      </c>
      <c r="E50" s="11" t="str">
        <f t="shared" ref="E50:O50" si="15">IF(E48+E49=0,"",E48+E49)</f>
        <v/>
      </c>
      <c r="F50" s="10" t="str">
        <f t="shared" si="15"/>
        <v/>
      </c>
      <c r="G50" s="11" t="str">
        <f t="shared" si="15"/>
        <v/>
      </c>
      <c r="H50" s="10" t="str">
        <f t="shared" si="15"/>
        <v/>
      </c>
      <c r="I50" s="11" t="str">
        <f t="shared" si="15"/>
        <v/>
      </c>
      <c r="J50" s="10" t="str">
        <f t="shared" si="15"/>
        <v/>
      </c>
      <c r="K50" s="11" t="str">
        <f t="shared" si="15"/>
        <v/>
      </c>
      <c r="L50" s="10" t="str">
        <f t="shared" si="15"/>
        <v/>
      </c>
      <c r="M50" s="11" t="str">
        <f t="shared" si="15"/>
        <v/>
      </c>
      <c r="N50" s="10" t="str">
        <f t="shared" si="15"/>
        <v/>
      </c>
      <c r="O50" s="11" t="str">
        <f t="shared" si="15"/>
        <v/>
      </c>
      <c r="P50" s="593"/>
      <c r="Q50" s="586"/>
      <c r="R50" s="586"/>
      <c r="S50" s="586"/>
      <c r="T50" s="586"/>
      <c r="U50" s="586"/>
      <c r="V50" s="590"/>
    </row>
    <row r="51" spans="1:22" ht="15.75" customHeight="1" x14ac:dyDescent="0.35">
      <c r="A51" s="611" t="s">
        <v>46</v>
      </c>
      <c r="B51" s="602" t="s">
        <v>47</v>
      </c>
      <c r="C51" s="603"/>
      <c r="D51" s="335" t="s">
        <v>13</v>
      </c>
      <c r="E51" s="15"/>
      <c r="F51" s="14"/>
      <c r="G51" s="15"/>
      <c r="H51" s="14"/>
      <c r="I51" s="15"/>
      <c r="J51" s="14"/>
      <c r="K51" s="15"/>
      <c r="L51" s="14"/>
      <c r="M51" s="15"/>
      <c r="N51" s="14"/>
      <c r="O51" s="15"/>
      <c r="P51" s="592"/>
      <c r="Q51" s="584"/>
      <c r="R51" s="584"/>
      <c r="S51" s="584"/>
      <c r="T51" s="584"/>
      <c r="U51" s="584"/>
      <c r="V51" s="587"/>
    </row>
    <row r="52" spans="1:22" ht="15.75" customHeight="1" x14ac:dyDescent="0.35">
      <c r="A52" s="597"/>
      <c r="B52" s="597"/>
      <c r="C52" s="604"/>
      <c r="D52" s="333" t="s">
        <v>18</v>
      </c>
      <c r="E52" s="7"/>
      <c r="F52" s="6"/>
      <c r="G52" s="7"/>
      <c r="H52" s="6"/>
      <c r="I52" s="7"/>
      <c r="J52" s="6"/>
      <c r="K52" s="7"/>
      <c r="L52" s="6"/>
      <c r="M52" s="7"/>
      <c r="N52" s="6"/>
      <c r="O52" s="7"/>
      <c r="P52" s="579"/>
      <c r="Q52" s="582"/>
      <c r="R52" s="582"/>
      <c r="S52" s="582"/>
      <c r="T52" s="582"/>
      <c r="U52" s="582"/>
      <c r="V52" s="588"/>
    </row>
    <row r="53" spans="1:22" ht="15.75" customHeight="1" x14ac:dyDescent="0.35">
      <c r="A53" s="600"/>
      <c r="B53" s="600"/>
      <c r="C53" s="605"/>
      <c r="D53" s="334" t="s">
        <v>19</v>
      </c>
      <c r="E53" s="11" t="str">
        <f t="shared" ref="E53:O53" si="16">IF(E51+E52=0,"",E51+E52)</f>
        <v/>
      </c>
      <c r="F53" s="10" t="str">
        <f t="shared" si="16"/>
        <v/>
      </c>
      <c r="G53" s="11" t="str">
        <f t="shared" si="16"/>
        <v/>
      </c>
      <c r="H53" s="10" t="str">
        <f t="shared" si="16"/>
        <v/>
      </c>
      <c r="I53" s="11" t="str">
        <f t="shared" si="16"/>
        <v/>
      </c>
      <c r="J53" s="10" t="str">
        <f t="shared" si="16"/>
        <v/>
      </c>
      <c r="K53" s="11" t="str">
        <f t="shared" si="16"/>
        <v/>
      </c>
      <c r="L53" s="10" t="str">
        <f t="shared" si="16"/>
        <v/>
      </c>
      <c r="M53" s="11" t="str">
        <f t="shared" si="16"/>
        <v/>
      </c>
      <c r="N53" s="10" t="str">
        <f t="shared" si="16"/>
        <v/>
      </c>
      <c r="O53" s="11" t="str">
        <f t="shared" si="16"/>
        <v/>
      </c>
      <c r="P53" s="580"/>
      <c r="Q53" s="586"/>
      <c r="R53" s="586"/>
      <c r="S53" s="586"/>
      <c r="T53" s="586"/>
      <c r="U53" s="586"/>
      <c r="V53" s="590"/>
    </row>
    <row r="54" spans="1:22" ht="15.75" customHeight="1" x14ac:dyDescent="0.35">
      <c r="A54" s="611" t="s">
        <v>48</v>
      </c>
      <c r="B54" s="602" t="s">
        <v>49</v>
      </c>
      <c r="C54" s="603"/>
      <c r="D54" s="335" t="s">
        <v>13</v>
      </c>
      <c r="E54" s="15"/>
      <c r="F54" s="14"/>
      <c r="G54" s="15"/>
      <c r="H54" s="14"/>
      <c r="I54" s="15"/>
      <c r="J54" s="14"/>
      <c r="K54" s="15"/>
      <c r="L54" s="14"/>
      <c r="M54" s="15"/>
      <c r="N54" s="14"/>
      <c r="O54" s="15"/>
      <c r="P54" s="592"/>
      <c r="Q54" s="584"/>
      <c r="R54" s="584"/>
      <c r="S54" s="584"/>
      <c r="T54" s="584"/>
      <c r="U54" s="584"/>
      <c r="V54" s="587"/>
    </row>
    <row r="55" spans="1:22" ht="15.75" customHeight="1" x14ac:dyDescent="0.35">
      <c r="A55" s="597"/>
      <c r="B55" s="597"/>
      <c r="C55" s="604"/>
      <c r="D55" s="333" t="s">
        <v>18</v>
      </c>
      <c r="E55" s="7"/>
      <c r="F55" s="6"/>
      <c r="G55" s="7"/>
      <c r="H55" s="6"/>
      <c r="I55" s="7"/>
      <c r="J55" s="6"/>
      <c r="K55" s="7"/>
      <c r="L55" s="6"/>
      <c r="M55" s="7"/>
      <c r="N55" s="6"/>
      <c r="O55" s="7"/>
      <c r="P55" s="579"/>
      <c r="Q55" s="582"/>
      <c r="R55" s="582"/>
      <c r="S55" s="582"/>
      <c r="T55" s="582"/>
      <c r="U55" s="582"/>
      <c r="V55" s="588"/>
    </row>
    <row r="56" spans="1:22" ht="15.75" customHeight="1" x14ac:dyDescent="0.35">
      <c r="A56" s="600"/>
      <c r="B56" s="600"/>
      <c r="C56" s="605"/>
      <c r="D56" s="334" t="s">
        <v>19</v>
      </c>
      <c r="E56" s="11" t="str">
        <f t="shared" ref="E56:O56" si="17">IF(E54+E55=0,"",E54+E55)</f>
        <v/>
      </c>
      <c r="F56" s="10" t="str">
        <f t="shared" si="17"/>
        <v/>
      </c>
      <c r="G56" s="11" t="str">
        <f t="shared" si="17"/>
        <v/>
      </c>
      <c r="H56" s="10" t="str">
        <f t="shared" si="17"/>
        <v/>
      </c>
      <c r="I56" s="11" t="str">
        <f t="shared" si="17"/>
        <v/>
      </c>
      <c r="J56" s="10" t="str">
        <f t="shared" si="17"/>
        <v/>
      </c>
      <c r="K56" s="11" t="str">
        <f t="shared" si="17"/>
        <v/>
      </c>
      <c r="L56" s="10" t="str">
        <f t="shared" si="17"/>
        <v/>
      </c>
      <c r="M56" s="11" t="str">
        <f t="shared" si="17"/>
        <v/>
      </c>
      <c r="N56" s="10" t="str">
        <f t="shared" si="17"/>
        <v/>
      </c>
      <c r="O56" s="11" t="str">
        <f t="shared" si="17"/>
        <v/>
      </c>
      <c r="P56" s="580"/>
      <c r="Q56" s="586"/>
      <c r="R56" s="586"/>
      <c r="S56" s="586"/>
      <c r="T56" s="586"/>
      <c r="U56" s="586"/>
      <c r="V56" s="589"/>
    </row>
    <row r="57" spans="1:22" ht="15.75" customHeight="1" x14ac:dyDescent="0.35">
      <c r="A57" s="611" t="s">
        <v>50</v>
      </c>
      <c r="B57" s="602" t="s">
        <v>51</v>
      </c>
      <c r="C57" s="603"/>
      <c r="D57" s="335" t="s">
        <v>13</v>
      </c>
      <c r="E57" s="15"/>
      <c r="F57" s="14"/>
      <c r="G57" s="15"/>
      <c r="H57" s="14"/>
      <c r="I57" s="15"/>
      <c r="J57" s="14"/>
      <c r="K57" s="15"/>
      <c r="L57" s="14"/>
      <c r="M57" s="15"/>
      <c r="N57" s="14"/>
      <c r="O57" s="15"/>
      <c r="P57" s="584"/>
      <c r="Q57" s="578"/>
      <c r="R57" s="578"/>
      <c r="S57" s="578"/>
      <c r="T57" s="578"/>
      <c r="U57" s="578"/>
      <c r="V57" s="584"/>
    </row>
    <row r="58" spans="1:22" ht="15.75" customHeight="1" x14ac:dyDescent="0.35">
      <c r="A58" s="597"/>
      <c r="B58" s="597"/>
      <c r="C58" s="604"/>
      <c r="D58" s="333" t="s">
        <v>18</v>
      </c>
      <c r="E58" s="7"/>
      <c r="F58" s="6"/>
      <c r="G58" s="7"/>
      <c r="H58" s="6"/>
      <c r="I58" s="7"/>
      <c r="J58" s="6"/>
      <c r="K58" s="7"/>
      <c r="L58" s="6"/>
      <c r="M58" s="7"/>
      <c r="N58" s="6"/>
      <c r="O58" s="7"/>
      <c r="P58" s="582"/>
      <c r="Q58" s="579"/>
      <c r="R58" s="579"/>
      <c r="S58" s="579"/>
      <c r="T58" s="579"/>
      <c r="U58" s="579"/>
      <c r="V58" s="582"/>
    </row>
    <row r="59" spans="1:22" ht="15.75" customHeight="1" x14ac:dyDescent="0.35">
      <c r="A59" s="600"/>
      <c r="B59" s="600"/>
      <c r="C59" s="605"/>
      <c r="D59" s="334" t="s">
        <v>19</v>
      </c>
      <c r="E59" s="11" t="str">
        <f t="shared" ref="E59:O59" si="18">IF(E57+E58=0,"",E57+E58)</f>
        <v/>
      </c>
      <c r="F59" s="10" t="str">
        <f t="shared" si="18"/>
        <v/>
      </c>
      <c r="G59" s="11" t="str">
        <f t="shared" si="18"/>
        <v/>
      </c>
      <c r="H59" s="10" t="str">
        <f t="shared" si="18"/>
        <v/>
      </c>
      <c r="I59" s="11" t="str">
        <f t="shared" si="18"/>
        <v/>
      </c>
      <c r="J59" s="10" t="str">
        <f t="shared" si="18"/>
        <v/>
      </c>
      <c r="K59" s="11" t="str">
        <f t="shared" si="18"/>
        <v/>
      </c>
      <c r="L59" s="10" t="str">
        <f t="shared" si="18"/>
        <v/>
      </c>
      <c r="M59" s="11" t="str">
        <f t="shared" si="18"/>
        <v/>
      </c>
      <c r="N59" s="10" t="str">
        <f t="shared" si="18"/>
        <v/>
      </c>
      <c r="O59" s="11" t="str">
        <f t="shared" si="18"/>
        <v/>
      </c>
      <c r="P59" s="583"/>
      <c r="Q59" s="580"/>
      <c r="R59" s="580"/>
      <c r="S59" s="580"/>
      <c r="T59" s="580"/>
      <c r="U59" s="580"/>
      <c r="V59" s="583"/>
    </row>
    <row r="60" spans="1:22" ht="15.75" customHeight="1" x14ac:dyDescent="0.35">
      <c r="A60" s="611" t="s">
        <v>52</v>
      </c>
      <c r="B60" s="602" t="s">
        <v>53</v>
      </c>
      <c r="C60" s="603"/>
      <c r="D60" s="335" t="s">
        <v>13</v>
      </c>
      <c r="E60" s="15"/>
      <c r="F60" s="14"/>
      <c r="G60" s="15"/>
      <c r="H60" s="14"/>
      <c r="I60" s="15"/>
      <c r="J60" s="14"/>
      <c r="K60" s="15"/>
      <c r="L60" s="14"/>
      <c r="M60" s="15"/>
      <c r="N60" s="14"/>
      <c r="O60" s="15"/>
      <c r="P60" s="584"/>
      <c r="Q60" s="592"/>
      <c r="R60" s="592"/>
      <c r="S60" s="592"/>
      <c r="T60" s="592"/>
      <c r="U60" s="592"/>
      <c r="V60" s="584"/>
    </row>
    <row r="61" spans="1:22" ht="15.75" customHeight="1" x14ac:dyDescent="0.35">
      <c r="A61" s="597"/>
      <c r="B61" s="597"/>
      <c r="C61" s="604"/>
      <c r="D61" s="333" t="s">
        <v>18</v>
      </c>
      <c r="E61" s="7"/>
      <c r="F61" s="6"/>
      <c r="G61" s="7"/>
      <c r="H61" s="6"/>
      <c r="I61" s="7"/>
      <c r="J61" s="6"/>
      <c r="K61" s="7"/>
      <c r="L61" s="6"/>
      <c r="M61" s="7"/>
      <c r="N61" s="6"/>
      <c r="O61" s="7"/>
      <c r="P61" s="582"/>
      <c r="Q61" s="579"/>
      <c r="R61" s="579"/>
      <c r="S61" s="579"/>
      <c r="T61" s="579"/>
      <c r="U61" s="579"/>
      <c r="V61" s="582"/>
    </row>
    <row r="62" spans="1:22" ht="15.75" customHeight="1" x14ac:dyDescent="0.35">
      <c r="A62" s="600"/>
      <c r="B62" s="600"/>
      <c r="C62" s="605"/>
      <c r="D62" s="334" t="s">
        <v>19</v>
      </c>
      <c r="E62" s="11" t="str">
        <f t="shared" ref="E62:O62" si="19">IF(E60+E61=0,"",E60+E61)</f>
        <v/>
      </c>
      <c r="F62" s="10" t="str">
        <f t="shared" si="19"/>
        <v/>
      </c>
      <c r="G62" s="11" t="str">
        <f t="shared" si="19"/>
        <v/>
      </c>
      <c r="H62" s="10" t="str">
        <f t="shared" si="19"/>
        <v/>
      </c>
      <c r="I62" s="11" t="str">
        <f t="shared" si="19"/>
        <v/>
      </c>
      <c r="J62" s="10" t="str">
        <f t="shared" si="19"/>
        <v/>
      </c>
      <c r="K62" s="11" t="str">
        <f t="shared" si="19"/>
        <v/>
      </c>
      <c r="L62" s="10" t="str">
        <f t="shared" si="19"/>
        <v/>
      </c>
      <c r="M62" s="11" t="str">
        <f t="shared" si="19"/>
        <v/>
      </c>
      <c r="N62" s="10" t="str">
        <f t="shared" si="19"/>
        <v/>
      </c>
      <c r="O62" s="11" t="str">
        <f t="shared" si="19"/>
        <v/>
      </c>
      <c r="P62" s="586"/>
      <c r="Q62" s="580"/>
      <c r="R62" s="580"/>
      <c r="S62" s="580"/>
      <c r="T62" s="580"/>
      <c r="U62" s="580"/>
      <c r="V62" s="586"/>
    </row>
    <row r="63" spans="1:22" ht="15.75" customHeight="1" x14ac:dyDescent="0.35">
      <c r="A63" s="611" t="s">
        <v>54</v>
      </c>
      <c r="B63" s="602" t="s">
        <v>55</v>
      </c>
      <c r="C63" s="603"/>
      <c r="D63" s="335" t="s">
        <v>13</v>
      </c>
      <c r="E63" s="15"/>
      <c r="F63" s="14"/>
      <c r="G63" s="15"/>
      <c r="H63" s="14"/>
      <c r="I63" s="15"/>
      <c r="J63" s="14"/>
      <c r="K63" s="15"/>
      <c r="L63" s="14"/>
      <c r="M63" s="15"/>
      <c r="N63" s="14"/>
      <c r="O63" s="15"/>
      <c r="P63" s="581"/>
      <c r="Q63" s="584"/>
      <c r="R63" s="584"/>
      <c r="S63" s="584"/>
      <c r="T63" s="584"/>
      <c r="U63" s="584"/>
      <c r="V63" s="587"/>
    </row>
    <row r="64" spans="1:22" ht="15.75" customHeight="1" x14ac:dyDescent="0.35">
      <c r="A64" s="597"/>
      <c r="B64" s="597"/>
      <c r="C64" s="604"/>
      <c r="D64" s="333" t="s">
        <v>18</v>
      </c>
      <c r="E64" s="7"/>
      <c r="F64" s="6"/>
      <c r="G64" s="7"/>
      <c r="H64" s="6"/>
      <c r="I64" s="7"/>
      <c r="J64" s="6"/>
      <c r="K64" s="7"/>
      <c r="L64" s="6"/>
      <c r="M64" s="7"/>
      <c r="N64" s="6"/>
      <c r="O64" s="7"/>
      <c r="P64" s="582"/>
      <c r="Q64" s="582"/>
      <c r="R64" s="582"/>
      <c r="S64" s="582"/>
      <c r="T64" s="582"/>
      <c r="U64" s="582"/>
      <c r="V64" s="588"/>
    </row>
    <row r="65" spans="1:22" ht="15.75" customHeight="1" x14ac:dyDescent="0.35">
      <c r="A65" s="600"/>
      <c r="B65" s="600"/>
      <c r="C65" s="605"/>
      <c r="D65" s="334" t="s">
        <v>19</v>
      </c>
      <c r="E65" s="11" t="str">
        <f t="shared" ref="E65:O65" si="20">IF(E63+E64=0,"",E63+E64)</f>
        <v/>
      </c>
      <c r="F65" s="10" t="str">
        <f t="shared" si="20"/>
        <v/>
      </c>
      <c r="G65" s="11" t="str">
        <f t="shared" si="20"/>
        <v/>
      </c>
      <c r="H65" s="10" t="str">
        <f t="shared" si="20"/>
        <v/>
      </c>
      <c r="I65" s="11" t="str">
        <f t="shared" si="20"/>
        <v/>
      </c>
      <c r="J65" s="10" t="str">
        <f t="shared" si="20"/>
        <v/>
      </c>
      <c r="K65" s="11" t="str">
        <f t="shared" si="20"/>
        <v/>
      </c>
      <c r="L65" s="10" t="str">
        <f t="shared" si="20"/>
        <v/>
      </c>
      <c r="M65" s="11" t="str">
        <f t="shared" si="20"/>
        <v/>
      </c>
      <c r="N65" s="10" t="str">
        <f t="shared" si="20"/>
        <v/>
      </c>
      <c r="O65" s="11" t="str">
        <f t="shared" si="20"/>
        <v/>
      </c>
      <c r="P65" s="583"/>
      <c r="Q65" s="586"/>
      <c r="R65" s="586"/>
      <c r="S65" s="586"/>
      <c r="T65" s="586"/>
      <c r="U65" s="586"/>
      <c r="V65" s="590"/>
    </row>
    <row r="66" spans="1:22" ht="15.75" customHeight="1" x14ac:dyDescent="0.35">
      <c r="A66" s="611" t="s">
        <v>56</v>
      </c>
      <c r="B66" s="602" t="s">
        <v>57</v>
      </c>
      <c r="C66" s="603"/>
      <c r="D66" s="335" t="s">
        <v>13</v>
      </c>
      <c r="E66" s="15"/>
      <c r="F66" s="14"/>
      <c r="G66" s="15"/>
      <c r="H66" s="14"/>
      <c r="I66" s="15"/>
      <c r="J66" s="14"/>
      <c r="K66" s="15"/>
      <c r="L66" s="14"/>
      <c r="M66" s="15"/>
      <c r="N66" s="14"/>
      <c r="O66" s="15"/>
      <c r="P66" s="584"/>
      <c r="Q66" s="581"/>
      <c r="R66" s="581"/>
      <c r="S66" s="581"/>
      <c r="T66" s="581"/>
      <c r="U66" s="581"/>
      <c r="V66" s="587"/>
    </row>
    <row r="67" spans="1:22" ht="15.75" customHeight="1" x14ac:dyDescent="0.35">
      <c r="A67" s="597"/>
      <c r="B67" s="597"/>
      <c r="C67" s="604"/>
      <c r="D67" s="333" t="s">
        <v>18</v>
      </c>
      <c r="E67" s="7"/>
      <c r="F67" s="6"/>
      <c r="G67" s="7"/>
      <c r="H67" s="6"/>
      <c r="I67" s="7"/>
      <c r="J67" s="6"/>
      <c r="K67" s="7"/>
      <c r="L67" s="6"/>
      <c r="M67" s="7"/>
      <c r="N67" s="6"/>
      <c r="O67" s="7"/>
      <c r="P67" s="582"/>
      <c r="Q67" s="582"/>
      <c r="R67" s="582"/>
      <c r="S67" s="582"/>
      <c r="T67" s="582"/>
      <c r="U67" s="582"/>
      <c r="V67" s="588"/>
    </row>
    <row r="68" spans="1:22" ht="15.75" customHeight="1" x14ac:dyDescent="0.35">
      <c r="A68" s="600"/>
      <c r="B68" s="600"/>
      <c r="C68" s="605"/>
      <c r="D68" s="334" t="s">
        <v>19</v>
      </c>
      <c r="E68" s="11" t="str">
        <f t="shared" ref="E68:O68" si="21">IF(E66+E67=0,"",E66+E67)</f>
        <v/>
      </c>
      <c r="F68" s="10" t="str">
        <f t="shared" si="21"/>
        <v/>
      </c>
      <c r="G68" s="11" t="str">
        <f t="shared" si="21"/>
        <v/>
      </c>
      <c r="H68" s="10" t="str">
        <f t="shared" si="21"/>
        <v/>
      </c>
      <c r="I68" s="11" t="str">
        <f t="shared" si="21"/>
        <v/>
      </c>
      <c r="J68" s="10" t="str">
        <f t="shared" si="21"/>
        <v/>
      </c>
      <c r="K68" s="11" t="str">
        <f t="shared" si="21"/>
        <v/>
      </c>
      <c r="L68" s="10" t="str">
        <f t="shared" si="21"/>
        <v/>
      </c>
      <c r="M68" s="11" t="str">
        <f t="shared" si="21"/>
        <v/>
      </c>
      <c r="N68" s="10" t="str">
        <f t="shared" si="21"/>
        <v/>
      </c>
      <c r="O68" s="11" t="str">
        <f t="shared" si="21"/>
        <v/>
      </c>
      <c r="P68" s="583"/>
      <c r="Q68" s="583"/>
      <c r="R68" s="583"/>
      <c r="S68" s="583"/>
      <c r="T68" s="583"/>
      <c r="U68" s="583"/>
      <c r="V68" s="590"/>
    </row>
    <row r="69" spans="1:22" ht="15.75" customHeight="1" x14ac:dyDescent="0.35">
      <c r="A69" s="611" t="s">
        <v>58</v>
      </c>
      <c r="B69" s="602" t="s">
        <v>59</v>
      </c>
      <c r="C69" s="603"/>
      <c r="D69" s="335" t="s">
        <v>13</v>
      </c>
      <c r="E69" s="15"/>
      <c r="F69" s="14"/>
      <c r="G69" s="15"/>
      <c r="H69" s="14"/>
      <c r="I69" s="15"/>
      <c r="J69" s="14"/>
      <c r="K69" s="15"/>
      <c r="L69" s="14"/>
      <c r="M69" s="15"/>
      <c r="N69" s="14"/>
      <c r="O69" s="15"/>
      <c r="P69" s="584"/>
      <c r="Q69" s="584"/>
      <c r="R69" s="584"/>
      <c r="S69" s="584"/>
      <c r="T69" s="584"/>
      <c r="U69" s="584"/>
      <c r="V69" s="587"/>
    </row>
    <row r="70" spans="1:22" ht="15.75" customHeight="1" x14ac:dyDescent="0.35">
      <c r="A70" s="597"/>
      <c r="B70" s="597"/>
      <c r="C70" s="604"/>
      <c r="D70" s="333" t="s">
        <v>18</v>
      </c>
      <c r="E70" s="7"/>
      <c r="F70" s="6"/>
      <c r="G70" s="7"/>
      <c r="H70" s="6"/>
      <c r="I70" s="7"/>
      <c r="J70" s="6"/>
      <c r="K70" s="7"/>
      <c r="L70" s="6"/>
      <c r="M70" s="7"/>
      <c r="N70" s="6"/>
      <c r="O70" s="7"/>
      <c r="P70" s="582"/>
      <c r="Q70" s="582"/>
      <c r="R70" s="582"/>
      <c r="S70" s="582"/>
      <c r="T70" s="582"/>
      <c r="U70" s="582"/>
      <c r="V70" s="588"/>
    </row>
    <row r="71" spans="1:22" ht="15.75" customHeight="1" x14ac:dyDescent="0.35">
      <c r="A71" s="600"/>
      <c r="B71" s="600"/>
      <c r="C71" s="605"/>
      <c r="D71" s="334" t="s">
        <v>19</v>
      </c>
      <c r="E71" s="11" t="str">
        <f t="shared" ref="E71:O71" si="22">IF(E69+E70=0,"",E69+E70)</f>
        <v/>
      </c>
      <c r="F71" s="10" t="str">
        <f t="shared" si="22"/>
        <v/>
      </c>
      <c r="G71" s="11" t="str">
        <f t="shared" si="22"/>
        <v/>
      </c>
      <c r="H71" s="10" t="str">
        <f t="shared" si="22"/>
        <v/>
      </c>
      <c r="I71" s="11" t="str">
        <f t="shared" si="22"/>
        <v/>
      </c>
      <c r="J71" s="10" t="str">
        <f t="shared" si="22"/>
        <v/>
      </c>
      <c r="K71" s="11" t="str">
        <f t="shared" si="22"/>
        <v/>
      </c>
      <c r="L71" s="10" t="str">
        <f t="shared" si="22"/>
        <v/>
      </c>
      <c r="M71" s="11" t="str">
        <f t="shared" si="22"/>
        <v/>
      </c>
      <c r="N71" s="10" t="str">
        <f t="shared" si="22"/>
        <v/>
      </c>
      <c r="O71" s="11" t="str">
        <f t="shared" si="22"/>
        <v/>
      </c>
      <c r="P71" s="586"/>
      <c r="Q71" s="586"/>
      <c r="R71" s="586"/>
      <c r="S71" s="586"/>
      <c r="T71" s="586"/>
      <c r="U71" s="586"/>
      <c r="V71" s="589"/>
    </row>
    <row r="72" spans="1:22" ht="15.75" customHeight="1" x14ac:dyDescent="0.35">
      <c r="A72" s="611" t="s">
        <v>60</v>
      </c>
      <c r="B72" s="602" t="s">
        <v>61</v>
      </c>
      <c r="C72" s="603"/>
      <c r="D72" s="335" t="s">
        <v>13</v>
      </c>
      <c r="E72" s="15"/>
      <c r="F72" s="14"/>
      <c r="G72" s="15"/>
      <c r="H72" s="14"/>
      <c r="I72" s="15"/>
      <c r="J72" s="14"/>
      <c r="K72" s="15"/>
      <c r="L72" s="14"/>
      <c r="M72" s="15"/>
      <c r="N72" s="14"/>
      <c r="O72" s="15"/>
      <c r="P72" s="581"/>
      <c r="Q72" s="578"/>
      <c r="R72" s="578"/>
      <c r="S72" s="578"/>
      <c r="T72" s="578"/>
      <c r="U72" s="578"/>
      <c r="V72" s="584"/>
    </row>
    <row r="73" spans="1:22" ht="15.75" customHeight="1" x14ac:dyDescent="0.35">
      <c r="A73" s="597"/>
      <c r="B73" s="597"/>
      <c r="C73" s="604"/>
      <c r="D73" s="333" t="s">
        <v>18</v>
      </c>
      <c r="E73" s="7"/>
      <c r="F73" s="6"/>
      <c r="G73" s="7"/>
      <c r="H73" s="6"/>
      <c r="I73" s="7"/>
      <c r="J73" s="6"/>
      <c r="K73" s="7"/>
      <c r="L73" s="6"/>
      <c r="M73" s="7"/>
      <c r="N73" s="6"/>
      <c r="O73" s="7"/>
      <c r="P73" s="582"/>
      <c r="Q73" s="579"/>
      <c r="R73" s="579"/>
      <c r="S73" s="579"/>
      <c r="T73" s="579"/>
      <c r="U73" s="579"/>
      <c r="V73" s="582"/>
    </row>
    <row r="74" spans="1:22" ht="15.75" customHeight="1" x14ac:dyDescent="0.35">
      <c r="A74" s="600"/>
      <c r="B74" s="600"/>
      <c r="C74" s="605"/>
      <c r="D74" s="334" t="s">
        <v>19</v>
      </c>
      <c r="E74" s="11" t="str">
        <f t="shared" ref="E74:O74" si="23">IF(E72+E73=0,"",E72+E73)</f>
        <v/>
      </c>
      <c r="F74" s="10" t="str">
        <f t="shared" si="23"/>
        <v/>
      </c>
      <c r="G74" s="11" t="str">
        <f t="shared" si="23"/>
        <v/>
      </c>
      <c r="H74" s="10" t="str">
        <f t="shared" si="23"/>
        <v/>
      </c>
      <c r="I74" s="11" t="str">
        <f t="shared" si="23"/>
        <v/>
      </c>
      <c r="J74" s="10" t="str">
        <f t="shared" si="23"/>
        <v/>
      </c>
      <c r="K74" s="11" t="str">
        <f t="shared" si="23"/>
        <v/>
      </c>
      <c r="L74" s="10" t="str">
        <f t="shared" si="23"/>
        <v/>
      </c>
      <c r="M74" s="11" t="str">
        <f t="shared" si="23"/>
        <v/>
      </c>
      <c r="N74" s="10" t="str">
        <f t="shared" si="23"/>
        <v/>
      </c>
      <c r="O74" s="11" t="str">
        <f t="shared" si="23"/>
        <v/>
      </c>
      <c r="P74" s="583"/>
      <c r="Q74" s="580"/>
      <c r="R74" s="580"/>
      <c r="S74" s="580"/>
      <c r="T74" s="580"/>
      <c r="U74" s="580"/>
      <c r="V74" s="586"/>
    </row>
    <row r="75" spans="1:22" ht="15.75" customHeight="1" x14ac:dyDescent="0.35">
      <c r="A75" s="613" t="s">
        <v>62</v>
      </c>
      <c r="B75" s="595"/>
      <c r="C75" s="596"/>
      <c r="D75" s="335" t="s">
        <v>13</v>
      </c>
      <c r="E75" s="15" t="str">
        <f t="shared" ref="E75:O75" si="24">IF(SUM(E72,E69,E66,E63,E60,E57,E54,E51,E48)=0,"",SUM(E72,E69,E66,E63,E60,E57,E54,E51,E48))</f>
        <v/>
      </c>
      <c r="F75" s="14" t="str">
        <f t="shared" si="24"/>
        <v/>
      </c>
      <c r="G75" s="15" t="str">
        <f t="shared" si="24"/>
        <v/>
      </c>
      <c r="H75" s="14" t="str">
        <f t="shared" si="24"/>
        <v/>
      </c>
      <c r="I75" s="15" t="str">
        <f t="shared" si="24"/>
        <v/>
      </c>
      <c r="J75" s="14" t="str">
        <f t="shared" si="24"/>
        <v/>
      </c>
      <c r="K75" s="15" t="str">
        <f t="shared" si="24"/>
        <v/>
      </c>
      <c r="L75" s="14" t="str">
        <f t="shared" si="24"/>
        <v/>
      </c>
      <c r="M75" s="15" t="str">
        <f t="shared" si="24"/>
        <v/>
      </c>
      <c r="N75" s="14" t="str">
        <f t="shared" si="24"/>
        <v/>
      </c>
      <c r="O75" s="15" t="str">
        <f t="shared" si="24"/>
        <v/>
      </c>
      <c r="P75" s="584"/>
      <c r="Q75" s="584"/>
      <c r="R75" s="584"/>
      <c r="S75" s="584"/>
      <c r="T75" s="584"/>
      <c r="U75" s="584"/>
      <c r="V75" s="584"/>
    </row>
    <row r="76" spans="1:22" ht="15.75" customHeight="1" x14ac:dyDescent="0.35">
      <c r="A76" s="597"/>
      <c r="B76" s="598"/>
      <c r="C76" s="599"/>
      <c r="D76" s="333" t="s">
        <v>18</v>
      </c>
      <c r="E76" s="7" t="str">
        <f t="shared" ref="E76:O76" si="25">IF(SUM(E73,E70,E67,E64,E61,E58,E55,E52,E49)=0,"",SUM(E73,E70,E67,E64,E61,E58,E55,E52,E49))</f>
        <v/>
      </c>
      <c r="F76" s="6" t="str">
        <f t="shared" si="25"/>
        <v/>
      </c>
      <c r="G76" s="7" t="str">
        <f t="shared" si="25"/>
        <v/>
      </c>
      <c r="H76" s="6" t="str">
        <f t="shared" si="25"/>
        <v/>
      </c>
      <c r="I76" s="7" t="str">
        <f t="shared" si="25"/>
        <v/>
      </c>
      <c r="J76" s="6" t="str">
        <f t="shared" si="25"/>
        <v/>
      </c>
      <c r="K76" s="7" t="str">
        <f t="shared" si="25"/>
        <v/>
      </c>
      <c r="L76" s="6" t="str">
        <f t="shared" si="25"/>
        <v/>
      </c>
      <c r="M76" s="7" t="str">
        <f t="shared" si="25"/>
        <v/>
      </c>
      <c r="N76" s="6" t="str">
        <f t="shared" si="25"/>
        <v/>
      </c>
      <c r="O76" s="7" t="str">
        <f t="shared" si="25"/>
        <v/>
      </c>
      <c r="P76" s="582"/>
      <c r="Q76" s="582"/>
      <c r="R76" s="582"/>
      <c r="S76" s="582"/>
      <c r="T76" s="582"/>
      <c r="U76" s="582"/>
      <c r="V76" s="582"/>
    </row>
    <row r="77" spans="1:22" ht="15.75" customHeight="1" x14ac:dyDescent="0.35">
      <c r="A77" s="600"/>
      <c r="B77" s="600"/>
      <c r="C77" s="601"/>
      <c r="D77" s="334" t="s">
        <v>19</v>
      </c>
      <c r="E77" s="11">
        <f t="shared" ref="E77:O77" si="26">IFERROR(IF(E75+E76=0,"",E75+E76),0)</f>
        <v>0</v>
      </c>
      <c r="F77" s="10">
        <f t="shared" si="26"/>
        <v>0</v>
      </c>
      <c r="G77" s="11">
        <f t="shared" si="26"/>
        <v>0</v>
      </c>
      <c r="H77" s="10">
        <f t="shared" si="26"/>
        <v>0</v>
      </c>
      <c r="I77" s="11">
        <f t="shared" si="26"/>
        <v>0</v>
      </c>
      <c r="J77" s="10">
        <f t="shared" si="26"/>
        <v>0</v>
      </c>
      <c r="K77" s="11">
        <f t="shared" si="26"/>
        <v>0</v>
      </c>
      <c r="L77" s="10">
        <f t="shared" si="26"/>
        <v>0</v>
      </c>
      <c r="M77" s="11">
        <f t="shared" si="26"/>
        <v>0</v>
      </c>
      <c r="N77" s="10">
        <f t="shared" si="26"/>
        <v>0</v>
      </c>
      <c r="O77" s="11">
        <f t="shared" si="26"/>
        <v>0</v>
      </c>
      <c r="P77" s="586"/>
      <c r="Q77" s="586"/>
      <c r="R77" s="586"/>
      <c r="S77" s="586"/>
      <c r="T77" s="586"/>
      <c r="U77" s="586"/>
      <c r="V77" s="586"/>
    </row>
    <row r="78" spans="1:22" ht="15.75" customHeight="1" x14ac:dyDescent="0.35">
      <c r="A78" s="614" t="s">
        <v>63</v>
      </c>
      <c r="B78" s="595"/>
      <c r="C78" s="596"/>
      <c r="D78" s="335" t="s">
        <v>13</v>
      </c>
      <c r="E78" s="15">
        <f t="shared" ref="E78:O78" si="27">IFERROR(IF(E75+E43=0,"",E75+E43),0)</f>
        <v>0</v>
      </c>
      <c r="F78" s="14">
        <f t="shared" si="27"/>
        <v>0</v>
      </c>
      <c r="G78" s="15">
        <f t="shared" si="27"/>
        <v>0</v>
      </c>
      <c r="H78" s="14">
        <f t="shared" si="27"/>
        <v>0</v>
      </c>
      <c r="I78" s="15">
        <f t="shared" si="27"/>
        <v>0</v>
      </c>
      <c r="J78" s="14">
        <f t="shared" si="27"/>
        <v>0</v>
      </c>
      <c r="K78" s="15">
        <f t="shared" si="27"/>
        <v>0</v>
      </c>
      <c r="L78" s="14">
        <f t="shared" si="27"/>
        <v>0</v>
      </c>
      <c r="M78" s="15">
        <f t="shared" si="27"/>
        <v>0</v>
      </c>
      <c r="N78" s="14">
        <f t="shared" si="27"/>
        <v>0</v>
      </c>
      <c r="O78" s="15">
        <f t="shared" si="27"/>
        <v>0</v>
      </c>
      <c r="P78" s="584"/>
      <c r="Q78" s="584"/>
      <c r="R78" s="584"/>
      <c r="S78" s="584"/>
      <c r="T78" s="584"/>
      <c r="U78" s="584"/>
      <c r="V78" s="584"/>
    </row>
    <row r="79" spans="1:22" ht="15.75" customHeight="1" x14ac:dyDescent="0.35">
      <c r="A79" s="597"/>
      <c r="B79" s="598"/>
      <c r="C79" s="599"/>
      <c r="D79" s="333" t="s">
        <v>18</v>
      </c>
      <c r="E79" s="7">
        <f t="shared" ref="E79:O79" si="28">IFERROR(IF(E76+E44=0,"",E76+E44),0)</f>
        <v>0</v>
      </c>
      <c r="F79" s="6">
        <f t="shared" si="28"/>
        <v>0</v>
      </c>
      <c r="G79" s="7">
        <f t="shared" si="28"/>
        <v>0</v>
      </c>
      <c r="H79" s="6">
        <f t="shared" si="28"/>
        <v>0</v>
      </c>
      <c r="I79" s="7">
        <f t="shared" si="28"/>
        <v>0</v>
      </c>
      <c r="J79" s="6">
        <f t="shared" si="28"/>
        <v>0</v>
      </c>
      <c r="K79" s="7">
        <f t="shared" si="28"/>
        <v>0</v>
      </c>
      <c r="L79" s="6">
        <f t="shared" si="28"/>
        <v>0</v>
      </c>
      <c r="M79" s="7">
        <f t="shared" si="28"/>
        <v>0</v>
      </c>
      <c r="N79" s="6">
        <f t="shared" si="28"/>
        <v>0</v>
      </c>
      <c r="O79" s="7">
        <f t="shared" si="28"/>
        <v>0</v>
      </c>
      <c r="P79" s="582"/>
      <c r="Q79" s="582"/>
      <c r="R79" s="582"/>
      <c r="S79" s="582"/>
      <c r="T79" s="582"/>
      <c r="U79" s="582"/>
      <c r="V79" s="582"/>
    </row>
    <row r="80" spans="1:22" ht="15.75" customHeight="1" x14ac:dyDescent="0.35">
      <c r="A80" s="600"/>
      <c r="B80" s="600"/>
      <c r="C80" s="601"/>
      <c r="D80" s="334" t="s">
        <v>19</v>
      </c>
      <c r="E80" s="11" t="str">
        <f t="shared" ref="E80:O80" si="29">IF(E78+E79=0,"",E78+E79)</f>
        <v/>
      </c>
      <c r="F80" s="10" t="str">
        <f t="shared" si="29"/>
        <v/>
      </c>
      <c r="G80" s="11" t="str">
        <f t="shared" si="29"/>
        <v/>
      </c>
      <c r="H80" s="10" t="str">
        <f t="shared" si="29"/>
        <v/>
      </c>
      <c r="I80" s="11" t="str">
        <f t="shared" si="29"/>
        <v/>
      </c>
      <c r="J80" s="10" t="str">
        <f t="shared" si="29"/>
        <v/>
      </c>
      <c r="K80" s="11" t="str">
        <f t="shared" si="29"/>
        <v/>
      </c>
      <c r="L80" s="10" t="str">
        <f t="shared" si="29"/>
        <v/>
      </c>
      <c r="M80" s="11" t="str">
        <f t="shared" si="29"/>
        <v/>
      </c>
      <c r="N80" s="10" t="str">
        <f t="shared" si="29"/>
        <v/>
      </c>
      <c r="O80" s="11" t="str">
        <f t="shared" si="29"/>
        <v/>
      </c>
      <c r="P80" s="607"/>
      <c r="Q80" s="607"/>
      <c r="R80" s="607"/>
      <c r="S80" s="607"/>
      <c r="T80" s="607"/>
      <c r="U80" s="607"/>
      <c r="V80" s="607"/>
    </row>
    <row r="81" spans="1:22" ht="15.75" customHeight="1" x14ac:dyDescent="0.35">
      <c r="A81" s="321"/>
      <c r="B81" s="322" t="s">
        <v>42</v>
      </c>
      <c r="C81" s="323" t="s">
        <v>64</v>
      </c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4"/>
      <c r="Q81" s="324"/>
      <c r="R81" s="324"/>
      <c r="S81" s="324"/>
      <c r="T81" s="324"/>
      <c r="U81" s="324"/>
      <c r="V81" s="2"/>
    </row>
    <row r="82" spans="1:22" ht="15.75" customHeight="1" x14ac:dyDescent="0.35">
      <c r="A82" s="325" t="s">
        <v>8</v>
      </c>
      <c r="B82" s="326" t="s">
        <v>9</v>
      </c>
      <c r="C82" s="325" t="s">
        <v>10</v>
      </c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17"/>
    </row>
    <row r="83" spans="1:22" ht="15.75" customHeight="1" x14ac:dyDescent="0.35">
      <c r="A83" s="615" t="s">
        <v>11</v>
      </c>
      <c r="B83" s="616" t="s">
        <v>65</v>
      </c>
      <c r="C83" s="617"/>
      <c r="D83" s="4" t="s">
        <v>13</v>
      </c>
      <c r="E83" s="329"/>
      <c r="F83" s="330"/>
      <c r="G83" s="331"/>
      <c r="H83" s="330"/>
      <c r="I83" s="331"/>
      <c r="J83" s="330"/>
      <c r="K83" s="331"/>
      <c r="L83" s="330"/>
      <c r="M83" s="331"/>
      <c r="N83" s="330"/>
      <c r="O83" s="331"/>
      <c r="P83" s="581"/>
      <c r="Q83" s="581"/>
      <c r="R83" s="581"/>
      <c r="S83" s="581"/>
      <c r="T83" s="581"/>
      <c r="U83" s="581"/>
      <c r="V83" s="591"/>
    </row>
    <row r="84" spans="1:22" ht="15.75" customHeight="1" x14ac:dyDescent="0.35">
      <c r="A84" s="597"/>
      <c r="B84" s="599"/>
      <c r="C84" s="604"/>
      <c r="D84" s="5" t="s">
        <v>18</v>
      </c>
      <c r="E84" s="332"/>
      <c r="F84" s="6"/>
      <c r="G84" s="7"/>
      <c r="H84" s="6"/>
      <c r="I84" s="7"/>
      <c r="J84" s="6"/>
      <c r="K84" s="7"/>
      <c r="L84" s="6"/>
      <c r="M84" s="7"/>
      <c r="N84" s="6"/>
      <c r="O84" s="7"/>
      <c r="P84" s="582"/>
      <c r="Q84" s="582"/>
      <c r="R84" s="582"/>
      <c r="S84" s="582"/>
      <c r="T84" s="582"/>
      <c r="U84" s="582"/>
      <c r="V84" s="588"/>
    </row>
    <row r="85" spans="1:22" ht="15.75" customHeight="1" x14ac:dyDescent="0.35">
      <c r="A85" s="600"/>
      <c r="B85" s="601"/>
      <c r="C85" s="605"/>
      <c r="D85" s="8" t="s">
        <v>19</v>
      </c>
      <c r="E85" s="9" t="str">
        <f t="shared" ref="E85:O85" si="30">IF(E83+E84=0,"",E83+E84)</f>
        <v/>
      </c>
      <c r="F85" s="10" t="str">
        <f t="shared" si="30"/>
        <v/>
      </c>
      <c r="G85" s="11" t="str">
        <f t="shared" si="30"/>
        <v/>
      </c>
      <c r="H85" s="10" t="str">
        <f t="shared" si="30"/>
        <v/>
      </c>
      <c r="I85" s="11" t="str">
        <f t="shared" si="30"/>
        <v/>
      </c>
      <c r="J85" s="10" t="str">
        <f t="shared" si="30"/>
        <v/>
      </c>
      <c r="K85" s="11" t="str">
        <f t="shared" si="30"/>
        <v/>
      </c>
      <c r="L85" s="10" t="str">
        <f t="shared" si="30"/>
        <v/>
      </c>
      <c r="M85" s="11" t="str">
        <f t="shared" si="30"/>
        <v/>
      </c>
      <c r="N85" s="10" t="str">
        <f t="shared" si="30"/>
        <v/>
      </c>
      <c r="O85" s="11" t="str">
        <f t="shared" si="30"/>
        <v/>
      </c>
      <c r="P85" s="582"/>
      <c r="Q85" s="582"/>
      <c r="R85" s="582"/>
      <c r="S85" s="582"/>
      <c r="T85" s="582"/>
      <c r="U85" s="582"/>
      <c r="V85" s="588"/>
    </row>
    <row r="86" spans="1:22" ht="15.75" customHeight="1" x14ac:dyDescent="0.35">
      <c r="A86" s="606" t="s">
        <v>20</v>
      </c>
      <c r="B86" s="612" t="s">
        <v>66</v>
      </c>
      <c r="C86" s="603"/>
      <c r="D86" s="4" t="s">
        <v>13</v>
      </c>
      <c r="E86" s="13"/>
      <c r="F86" s="14"/>
      <c r="G86" s="15"/>
      <c r="H86" s="14"/>
      <c r="I86" s="15"/>
      <c r="J86" s="14"/>
      <c r="K86" s="15"/>
      <c r="L86" s="14"/>
      <c r="M86" s="15"/>
      <c r="N86" s="14"/>
      <c r="O86" s="15"/>
      <c r="P86" s="584"/>
      <c r="Q86" s="584"/>
      <c r="R86" s="584"/>
      <c r="S86" s="584"/>
      <c r="T86" s="584"/>
      <c r="U86" s="584"/>
      <c r="V86" s="584"/>
    </row>
    <row r="87" spans="1:22" ht="15.75" customHeight="1" x14ac:dyDescent="0.35">
      <c r="A87" s="597"/>
      <c r="B87" s="599"/>
      <c r="C87" s="604"/>
      <c r="D87" s="5" t="s">
        <v>18</v>
      </c>
      <c r="E87" s="332"/>
      <c r="F87" s="6"/>
      <c r="G87" s="7"/>
      <c r="H87" s="6"/>
      <c r="I87" s="7"/>
      <c r="J87" s="6"/>
      <c r="K87" s="7"/>
      <c r="L87" s="6"/>
      <c r="M87" s="7"/>
      <c r="N87" s="6"/>
      <c r="O87" s="7"/>
      <c r="P87" s="582"/>
      <c r="Q87" s="582"/>
      <c r="R87" s="582"/>
      <c r="S87" s="582"/>
      <c r="T87" s="582"/>
      <c r="U87" s="582"/>
      <c r="V87" s="582"/>
    </row>
    <row r="88" spans="1:22" ht="15.75" customHeight="1" x14ac:dyDescent="0.35">
      <c r="A88" s="600"/>
      <c r="B88" s="601"/>
      <c r="C88" s="605"/>
      <c r="D88" s="8" t="s">
        <v>19</v>
      </c>
      <c r="E88" s="9" t="str">
        <f t="shared" ref="E88:O88" si="31">IF(E86+E87=0,"",E86+E87)</f>
        <v/>
      </c>
      <c r="F88" s="10" t="str">
        <f t="shared" si="31"/>
        <v/>
      </c>
      <c r="G88" s="11" t="str">
        <f t="shared" si="31"/>
        <v/>
      </c>
      <c r="H88" s="10" t="str">
        <f t="shared" si="31"/>
        <v/>
      </c>
      <c r="I88" s="11" t="str">
        <f t="shared" si="31"/>
        <v/>
      </c>
      <c r="J88" s="10" t="str">
        <f t="shared" si="31"/>
        <v/>
      </c>
      <c r="K88" s="11" t="str">
        <f t="shared" si="31"/>
        <v/>
      </c>
      <c r="L88" s="10" t="str">
        <f t="shared" si="31"/>
        <v/>
      </c>
      <c r="M88" s="11" t="str">
        <f t="shared" si="31"/>
        <v/>
      </c>
      <c r="N88" s="10" t="str">
        <f t="shared" si="31"/>
        <v/>
      </c>
      <c r="O88" s="11" t="str">
        <f t="shared" si="31"/>
        <v/>
      </c>
      <c r="P88" s="582"/>
      <c r="Q88" s="582"/>
      <c r="R88" s="582"/>
      <c r="S88" s="582"/>
      <c r="T88" s="582"/>
      <c r="U88" s="582"/>
      <c r="V88" s="582"/>
    </row>
    <row r="89" spans="1:22" ht="15.75" customHeight="1" x14ac:dyDescent="0.35">
      <c r="A89" s="606" t="s">
        <v>22</v>
      </c>
      <c r="B89" s="612" t="s">
        <v>67</v>
      </c>
      <c r="C89" s="603"/>
      <c r="D89" s="4" t="s">
        <v>13</v>
      </c>
      <c r="E89" s="13"/>
      <c r="F89" s="14"/>
      <c r="G89" s="15"/>
      <c r="H89" s="14"/>
      <c r="I89" s="15"/>
      <c r="J89" s="14"/>
      <c r="K89" s="15"/>
      <c r="L89" s="14"/>
      <c r="M89" s="15"/>
      <c r="N89" s="14"/>
      <c r="O89" s="15"/>
      <c r="P89" s="584"/>
      <c r="Q89" s="584"/>
      <c r="R89" s="584"/>
      <c r="S89" s="584"/>
      <c r="T89" s="584"/>
      <c r="U89" s="584"/>
      <c r="V89" s="584"/>
    </row>
    <row r="90" spans="1:22" ht="15.75" customHeight="1" x14ac:dyDescent="0.35">
      <c r="A90" s="597"/>
      <c r="B90" s="599"/>
      <c r="C90" s="604"/>
      <c r="D90" s="5" t="s">
        <v>18</v>
      </c>
      <c r="E90" s="332"/>
      <c r="F90" s="6"/>
      <c r="G90" s="7"/>
      <c r="H90" s="6"/>
      <c r="I90" s="7"/>
      <c r="J90" s="6"/>
      <c r="K90" s="7"/>
      <c r="L90" s="6"/>
      <c r="M90" s="7"/>
      <c r="N90" s="6"/>
      <c r="O90" s="7"/>
      <c r="P90" s="582"/>
      <c r="Q90" s="582"/>
      <c r="R90" s="582"/>
      <c r="S90" s="582"/>
      <c r="T90" s="582"/>
      <c r="U90" s="582"/>
      <c r="V90" s="582"/>
    </row>
    <row r="91" spans="1:22" ht="15.75" customHeight="1" x14ac:dyDescent="0.35">
      <c r="A91" s="600"/>
      <c r="B91" s="601"/>
      <c r="C91" s="605"/>
      <c r="D91" s="8" t="s">
        <v>19</v>
      </c>
      <c r="E91" s="9" t="str">
        <f t="shared" ref="E91:O91" si="32">IF(E89+E90=0,"",E89+E90)</f>
        <v/>
      </c>
      <c r="F91" s="10" t="str">
        <f t="shared" si="32"/>
        <v/>
      </c>
      <c r="G91" s="11" t="str">
        <f t="shared" si="32"/>
        <v/>
      </c>
      <c r="H91" s="10" t="str">
        <f t="shared" si="32"/>
        <v/>
      </c>
      <c r="I91" s="11" t="str">
        <f t="shared" si="32"/>
        <v/>
      </c>
      <c r="J91" s="10" t="str">
        <f t="shared" si="32"/>
        <v/>
      </c>
      <c r="K91" s="11" t="str">
        <f t="shared" si="32"/>
        <v/>
      </c>
      <c r="L91" s="10" t="str">
        <f t="shared" si="32"/>
        <v/>
      </c>
      <c r="M91" s="11" t="str">
        <f t="shared" si="32"/>
        <v/>
      </c>
      <c r="N91" s="10" t="str">
        <f t="shared" si="32"/>
        <v/>
      </c>
      <c r="O91" s="11" t="str">
        <f t="shared" si="32"/>
        <v/>
      </c>
      <c r="P91" s="586"/>
      <c r="Q91" s="586"/>
      <c r="R91" s="586"/>
      <c r="S91" s="586"/>
      <c r="T91" s="586"/>
      <c r="U91" s="586"/>
      <c r="V91" s="586"/>
    </row>
    <row r="92" spans="1:22" ht="15.75" customHeight="1" x14ac:dyDescent="0.35">
      <c r="A92" s="606" t="s">
        <v>24</v>
      </c>
      <c r="B92" s="612" t="s">
        <v>68</v>
      </c>
      <c r="C92" s="603"/>
      <c r="D92" s="4" t="s">
        <v>13</v>
      </c>
      <c r="E92" s="13"/>
      <c r="F92" s="14"/>
      <c r="G92" s="15"/>
      <c r="H92" s="14"/>
      <c r="I92" s="15"/>
      <c r="J92" s="14"/>
      <c r="K92" s="15"/>
      <c r="L92" s="14"/>
      <c r="M92" s="15"/>
      <c r="N92" s="14"/>
      <c r="O92" s="15"/>
      <c r="P92" s="581"/>
      <c r="Q92" s="591"/>
      <c r="R92" s="591"/>
      <c r="S92" s="591"/>
      <c r="T92" s="591"/>
      <c r="U92" s="591"/>
      <c r="V92" s="581"/>
    </row>
    <row r="93" spans="1:22" ht="15.75" customHeight="1" x14ac:dyDescent="0.35">
      <c r="A93" s="597"/>
      <c r="B93" s="599"/>
      <c r="C93" s="604"/>
      <c r="D93" s="5" t="s">
        <v>18</v>
      </c>
      <c r="E93" s="332"/>
      <c r="F93" s="6"/>
      <c r="G93" s="7"/>
      <c r="H93" s="6"/>
      <c r="I93" s="7"/>
      <c r="J93" s="6"/>
      <c r="K93" s="7"/>
      <c r="L93" s="6"/>
      <c r="M93" s="7"/>
      <c r="N93" s="6"/>
      <c r="O93" s="7"/>
      <c r="P93" s="582"/>
      <c r="Q93" s="588"/>
      <c r="R93" s="588"/>
      <c r="S93" s="588"/>
      <c r="T93" s="588"/>
      <c r="U93" s="588"/>
      <c r="V93" s="582"/>
    </row>
    <row r="94" spans="1:22" ht="15.75" customHeight="1" x14ac:dyDescent="0.35">
      <c r="A94" s="600"/>
      <c r="B94" s="601"/>
      <c r="C94" s="605"/>
      <c r="D94" s="8" t="s">
        <v>19</v>
      </c>
      <c r="E94" s="9" t="str">
        <f t="shared" ref="E94:O94" si="33">IF(E92+E93=0,"",E92+E93)</f>
        <v/>
      </c>
      <c r="F94" s="10" t="str">
        <f t="shared" si="33"/>
        <v/>
      </c>
      <c r="G94" s="11" t="str">
        <f t="shared" si="33"/>
        <v/>
      </c>
      <c r="H94" s="10" t="str">
        <f t="shared" si="33"/>
        <v/>
      </c>
      <c r="I94" s="11" t="str">
        <f t="shared" si="33"/>
        <v/>
      </c>
      <c r="J94" s="10" t="str">
        <f t="shared" si="33"/>
        <v/>
      </c>
      <c r="K94" s="11" t="str">
        <f t="shared" si="33"/>
        <v/>
      </c>
      <c r="L94" s="10" t="str">
        <f t="shared" si="33"/>
        <v/>
      </c>
      <c r="M94" s="11" t="str">
        <f t="shared" si="33"/>
        <v/>
      </c>
      <c r="N94" s="10" t="str">
        <f t="shared" si="33"/>
        <v/>
      </c>
      <c r="O94" s="11" t="str">
        <f t="shared" si="33"/>
        <v/>
      </c>
      <c r="P94" s="582"/>
      <c r="Q94" s="588"/>
      <c r="R94" s="588"/>
      <c r="S94" s="588"/>
      <c r="T94" s="588"/>
      <c r="U94" s="588"/>
      <c r="V94" s="582"/>
    </row>
    <row r="95" spans="1:22" ht="15.75" customHeight="1" x14ac:dyDescent="0.35">
      <c r="A95" s="606" t="s">
        <v>26</v>
      </c>
      <c r="B95" s="612" t="s">
        <v>69</v>
      </c>
      <c r="C95" s="603"/>
      <c r="D95" s="335" t="s">
        <v>13</v>
      </c>
      <c r="E95" s="15"/>
      <c r="F95" s="14"/>
      <c r="G95" s="15"/>
      <c r="H95" s="14"/>
      <c r="I95" s="15"/>
      <c r="J95" s="14"/>
      <c r="K95" s="15"/>
      <c r="L95" s="14"/>
      <c r="M95" s="15"/>
      <c r="N95" s="14"/>
      <c r="O95" s="15"/>
      <c r="P95" s="584"/>
      <c r="Q95" s="587"/>
      <c r="R95" s="587"/>
      <c r="S95" s="587"/>
      <c r="T95" s="587"/>
      <c r="U95" s="587"/>
      <c r="V95" s="584"/>
    </row>
    <row r="96" spans="1:22" ht="15.75" customHeight="1" x14ac:dyDescent="0.35">
      <c r="A96" s="597"/>
      <c r="B96" s="599"/>
      <c r="C96" s="604"/>
      <c r="D96" s="333" t="s">
        <v>18</v>
      </c>
      <c r="E96" s="7"/>
      <c r="F96" s="6"/>
      <c r="G96" s="7"/>
      <c r="H96" s="6"/>
      <c r="I96" s="7"/>
      <c r="J96" s="6"/>
      <c r="K96" s="7"/>
      <c r="L96" s="6"/>
      <c r="M96" s="7"/>
      <c r="N96" s="6"/>
      <c r="O96" s="7"/>
      <c r="P96" s="582"/>
      <c r="Q96" s="588"/>
      <c r="R96" s="588"/>
      <c r="S96" s="588"/>
      <c r="T96" s="588"/>
      <c r="U96" s="588"/>
      <c r="V96" s="582"/>
    </row>
    <row r="97" spans="1:22" ht="15.75" customHeight="1" x14ac:dyDescent="0.35">
      <c r="A97" s="600"/>
      <c r="B97" s="601"/>
      <c r="C97" s="605"/>
      <c r="D97" s="334" t="s">
        <v>19</v>
      </c>
      <c r="E97" s="11" t="str">
        <f t="shared" ref="E97:O97" si="34">IF(E95+E96=0,"",E95+E96)</f>
        <v/>
      </c>
      <c r="F97" s="10" t="str">
        <f t="shared" si="34"/>
        <v/>
      </c>
      <c r="G97" s="11" t="str">
        <f t="shared" si="34"/>
        <v/>
      </c>
      <c r="H97" s="10" t="str">
        <f t="shared" si="34"/>
        <v/>
      </c>
      <c r="I97" s="11" t="str">
        <f t="shared" si="34"/>
        <v/>
      </c>
      <c r="J97" s="10" t="str">
        <f t="shared" si="34"/>
        <v/>
      </c>
      <c r="K97" s="11" t="str">
        <f t="shared" si="34"/>
        <v/>
      </c>
      <c r="L97" s="10" t="str">
        <f t="shared" si="34"/>
        <v/>
      </c>
      <c r="M97" s="11" t="str">
        <f t="shared" si="34"/>
        <v/>
      </c>
      <c r="N97" s="10" t="str">
        <f t="shared" si="34"/>
        <v/>
      </c>
      <c r="O97" s="11" t="str">
        <f t="shared" si="34"/>
        <v/>
      </c>
      <c r="P97" s="582"/>
      <c r="Q97" s="588"/>
      <c r="R97" s="588"/>
      <c r="S97" s="588"/>
      <c r="T97" s="588"/>
      <c r="U97" s="588"/>
      <c r="V97" s="582"/>
    </row>
    <row r="98" spans="1:22" ht="15.75" customHeight="1" x14ac:dyDescent="0.35">
      <c r="A98" s="606" t="s">
        <v>28</v>
      </c>
      <c r="B98" s="612" t="s">
        <v>35</v>
      </c>
      <c r="C98" s="603"/>
      <c r="D98" s="335" t="s">
        <v>13</v>
      </c>
      <c r="E98" s="15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584"/>
      <c r="Q98" s="587"/>
      <c r="R98" s="587"/>
      <c r="S98" s="587"/>
      <c r="T98" s="587"/>
      <c r="U98" s="587"/>
      <c r="V98" s="584"/>
    </row>
    <row r="99" spans="1:22" ht="15.75" customHeight="1" x14ac:dyDescent="0.35">
      <c r="A99" s="597"/>
      <c r="B99" s="599"/>
      <c r="C99" s="604"/>
      <c r="D99" s="333" t="s">
        <v>18</v>
      </c>
      <c r="E99" s="7"/>
      <c r="F99" s="6"/>
      <c r="G99" s="7"/>
      <c r="H99" s="6"/>
      <c r="I99" s="7"/>
      <c r="J99" s="6"/>
      <c r="K99" s="7"/>
      <c r="L99" s="6"/>
      <c r="M99" s="7"/>
      <c r="N99" s="6"/>
      <c r="O99" s="7"/>
      <c r="P99" s="582"/>
      <c r="Q99" s="588"/>
      <c r="R99" s="588"/>
      <c r="S99" s="588"/>
      <c r="T99" s="588"/>
      <c r="U99" s="588"/>
      <c r="V99" s="582"/>
    </row>
    <row r="100" spans="1:22" ht="15.75" customHeight="1" x14ac:dyDescent="0.35">
      <c r="A100" s="600"/>
      <c r="B100" s="601"/>
      <c r="C100" s="605"/>
      <c r="D100" s="334" t="s">
        <v>19</v>
      </c>
      <c r="E100" s="11" t="str">
        <f t="shared" ref="E100:O100" si="35">IF(E98+E99=0,"",E98+E99)</f>
        <v/>
      </c>
      <c r="F100" s="10" t="str">
        <f t="shared" si="35"/>
        <v/>
      </c>
      <c r="G100" s="11" t="str">
        <f t="shared" si="35"/>
        <v/>
      </c>
      <c r="H100" s="10" t="str">
        <f t="shared" si="35"/>
        <v/>
      </c>
      <c r="I100" s="11" t="str">
        <f t="shared" si="35"/>
        <v/>
      </c>
      <c r="J100" s="10" t="str">
        <f t="shared" si="35"/>
        <v/>
      </c>
      <c r="K100" s="11" t="str">
        <f t="shared" si="35"/>
        <v/>
      </c>
      <c r="L100" s="10" t="str">
        <f t="shared" si="35"/>
        <v/>
      </c>
      <c r="M100" s="11" t="str">
        <f t="shared" si="35"/>
        <v/>
      </c>
      <c r="N100" s="10" t="str">
        <f t="shared" si="35"/>
        <v/>
      </c>
      <c r="O100" s="11" t="str">
        <f t="shared" si="35"/>
        <v/>
      </c>
      <c r="P100" s="586"/>
      <c r="Q100" s="589"/>
      <c r="R100" s="589"/>
      <c r="S100" s="589"/>
      <c r="T100" s="589"/>
      <c r="U100" s="589"/>
      <c r="V100" s="582"/>
    </row>
    <row r="101" spans="1:22" ht="15.75" customHeight="1" x14ac:dyDescent="0.35">
      <c r="A101" s="606" t="s">
        <v>30</v>
      </c>
      <c r="B101" s="612" t="s">
        <v>70</v>
      </c>
      <c r="C101" s="603"/>
      <c r="D101" s="335" t="s">
        <v>13</v>
      </c>
      <c r="E101" s="15"/>
      <c r="F101" s="14"/>
      <c r="G101" s="15"/>
      <c r="H101" s="14"/>
      <c r="I101" s="15"/>
      <c r="J101" s="14"/>
      <c r="K101" s="15"/>
      <c r="L101" s="14"/>
      <c r="M101" s="15"/>
      <c r="N101" s="14"/>
      <c r="O101" s="15"/>
      <c r="P101" s="584"/>
      <c r="Q101" s="587"/>
      <c r="R101" s="587"/>
      <c r="S101" s="587"/>
      <c r="T101" s="587"/>
      <c r="U101" s="587"/>
      <c r="V101" s="584"/>
    </row>
    <row r="102" spans="1:22" ht="15.75" customHeight="1" x14ac:dyDescent="0.35">
      <c r="A102" s="597"/>
      <c r="B102" s="599"/>
      <c r="C102" s="604"/>
      <c r="D102" s="333" t="s">
        <v>18</v>
      </c>
      <c r="E102" s="7"/>
      <c r="F102" s="6"/>
      <c r="G102" s="7"/>
      <c r="H102" s="6"/>
      <c r="I102" s="7"/>
      <c r="J102" s="6"/>
      <c r="K102" s="7"/>
      <c r="L102" s="6"/>
      <c r="M102" s="7"/>
      <c r="N102" s="6"/>
      <c r="O102" s="7"/>
      <c r="P102" s="582"/>
      <c r="Q102" s="588"/>
      <c r="R102" s="588"/>
      <c r="S102" s="588"/>
      <c r="T102" s="588"/>
      <c r="U102" s="588"/>
      <c r="V102" s="582"/>
    </row>
    <row r="103" spans="1:22" ht="15.75" customHeight="1" x14ac:dyDescent="0.35">
      <c r="A103" s="600"/>
      <c r="B103" s="601"/>
      <c r="C103" s="605"/>
      <c r="D103" s="334" t="s">
        <v>19</v>
      </c>
      <c r="E103" s="11" t="str">
        <f t="shared" ref="E103:O103" si="36">IF(E101+E102=0,"",E101+E102)</f>
        <v/>
      </c>
      <c r="F103" s="10" t="str">
        <f t="shared" si="36"/>
        <v/>
      </c>
      <c r="G103" s="11" t="str">
        <f t="shared" si="36"/>
        <v/>
      </c>
      <c r="H103" s="10" t="str">
        <f t="shared" si="36"/>
        <v/>
      </c>
      <c r="I103" s="11" t="str">
        <f t="shared" si="36"/>
        <v/>
      </c>
      <c r="J103" s="10" t="str">
        <f t="shared" si="36"/>
        <v/>
      </c>
      <c r="K103" s="11" t="str">
        <f t="shared" si="36"/>
        <v/>
      </c>
      <c r="L103" s="10" t="str">
        <f t="shared" si="36"/>
        <v/>
      </c>
      <c r="M103" s="11" t="str">
        <f t="shared" si="36"/>
        <v/>
      </c>
      <c r="N103" s="10" t="str">
        <f t="shared" si="36"/>
        <v/>
      </c>
      <c r="O103" s="11" t="str">
        <f t="shared" si="36"/>
        <v/>
      </c>
      <c r="P103" s="586"/>
      <c r="Q103" s="589"/>
      <c r="R103" s="589"/>
      <c r="S103" s="589"/>
      <c r="T103" s="589"/>
      <c r="U103" s="589"/>
      <c r="V103" s="586"/>
    </row>
    <row r="104" spans="1:22" ht="15.75" customHeight="1" x14ac:dyDescent="0.35">
      <c r="A104" s="606" t="s">
        <v>32</v>
      </c>
      <c r="B104" s="612" t="s">
        <v>71</v>
      </c>
      <c r="C104" s="603"/>
      <c r="D104" s="335" t="s">
        <v>13</v>
      </c>
      <c r="E104" s="15"/>
      <c r="F104" s="14"/>
      <c r="G104" s="15"/>
      <c r="H104" s="14"/>
      <c r="I104" s="15"/>
      <c r="J104" s="14"/>
      <c r="K104" s="15"/>
      <c r="L104" s="14"/>
      <c r="M104" s="15"/>
      <c r="N104" s="14"/>
      <c r="O104" s="15"/>
      <c r="P104" s="581"/>
      <c r="Q104" s="591"/>
      <c r="R104" s="591"/>
      <c r="S104" s="591"/>
      <c r="T104" s="591"/>
      <c r="U104" s="591"/>
      <c r="V104" s="581"/>
    </row>
    <row r="105" spans="1:22" ht="15.75" customHeight="1" x14ac:dyDescent="0.35">
      <c r="A105" s="597"/>
      <c r="B105" s="599"/>
      <c r="C105" s="604"/>
      <c r="D105" s="333" t="s">
        <v>18</v>
      </c>
      <c r="E105" s="7"/>
      <c r="F105" s="6"/>
      <c r="G105" s="7"/>
      <c r="H105" s="6"/>
      <c r="I105" s="7"/>
      <c r="J105" s="6"/>
      <c r="K105" s="7"/>
      <c r="L105" s="6"/>
      <c r="M105" s="7"/>
      <c r="N105" s="6"/>
      <c r="O105" s="7"/>
      <c r="P105" s="582"/>
      <c r="Q105" s="588"/>
      <c r="R105" s="588"/>
      <c r="S105" s="588"/>
      <c r="T105" s="588"/>
      <c r="U105" s="588"/>
      <c r="V105" s="582"/>
    </row>
    <row r="106" spans="1:22" ht="15.75" customHeight="1" x14ac:dyDescent="0.35">
      <c r="A106" s="600"/>
      <c r="B106" s="601"/>
      <c r="C106" s="605"/>
      <c r="D106" s="334" t="s">
        <v>19</v>
      </c>
      <c r="E106" s="11" t="str">
        <f t="shared" ref="E106:O106" si="37">IF(E104+E105=0,"",E104+E105)</f>
        <v/>
      </c>
      <c r="F106" s="10" t="str">
        <f t="shared" si="37"/>
        <v/>
      </c>
      <c r="G106" s="11" t="str">
        <f t="shared" si="37"/>
        <v/>
      </c>
      <c r="H106" s="10" t="str">
        <f t="shared" si="37"/>
        <v/>
      </c>
      <c r="I106" s="11" t="str">
        <f t="shared" si="37"/>
        <v/>
      </c>
      <c r="J106" s="10" t="str">
        <f t="shared" si="37"/>
        <v/>
      </c>
      <c r="K106" s="11" t="str">
        <f t="shared" si="37"/>
        <v/>
      </c>
      <c r="L106" s="10" t="str">
        <f t="shared" si="37"/>
        <v/>
      </c>
      <c r="M106" s="11" t="str">
        <f t="shared" si="37"/>
        <v/>
      </c>
      <c r="N106" s="10" t="str">
        <f t="shared" si="37"/>
        <v/>
      </c>
      <c r="O106" s="11" t="str">
        <f t="shared" si="37"/>
        <v/>
      </c>
      <c r="P106" s="586"/>
      <c r="Q106" s="588"/>
      <c r="R106" s="588"/>
      <c r="S106" s="588"/>
      <c r="T106" s="588"/>
      <c r="U106" s="588"/>
      <c r="V106" s="586"/>
    </row>
    <row r="107" spans="1:22" ht="15.75" customHeight="1" x14ac:dyDescent="0.35">
      <c r="A107" s="606" t="s">
        <v>34</v>
      </c>
      <c r="B107" s="612" t="s">
        <v>72</v>
      </c>
      <c r="C107" s="603"/>
      <c r="D107" s="335" t="s">
        <v>13</v>
      </c>
      <c r="E107" s="15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581"/>
      <c r="Q107" s="584"/>
      <c r="R107" s="584"/>
      <c r="S107" s="584"/>
      <c r="T107" s="584"/>
      <c r="U107" s="584"/>
      <c r="V107" s="581"/>
    </row>
    <row r="108" spans="1:22" ht="15.75" customHeight="1" x14ac:dyDescent="0.35">
      <c r="A108" s="597"/>
      <c r="B108" s="599"/>
      <c r="C108" s="604"/>
      <c r="D108" s="333" t="s">
        <v>18</v>
      </c>
      <c r="E108" s="7"/>
      <c r="F108" s="6"/>
      <c r="G108" s="7"/>
      <c r="H108" s="6"/>
      <c r="I108" s="7"/>
      <c r="J108" s="6"/>
      <c r="K108" s="7"/>
      <c r="L108" s="6"/>
      <c r="M108" s="7"/>
      <c r="N108" s="6"/>
      <c r="O108" s="7"/>
      <c r="P108" s="582"/>
      <c r="Q108" s="582"/>
      <c r="R108" s="582"/>
      <c r="S108" s="582"/>
      <c r="T108" s="582"/>
      <c r="U108" s="582"/>
      <c r="V108" s="582"/>
    </row>
    <row r="109" spans="1:22" ht="15.75" customHeight="1" x14ac:dyDescent="0.35">
      <c r="A109" s="600"/>
      <c r="B109" s="601"/>
      <c r="C109" s="605"/>
      <c r="D109" s="334" t="s">
        <v>19</v>
      </c>
      <c r="E109" s="11" t="str">
        <f t="shared" ref="E109:O109" si="38">IF(E107+E108=0,"",E107+E108)</f>
        <v/>
      </c>
      <c r="F109" s="10" t="str">
        <f t="shared" si="38"/>
        <v/>
      </c>
      <c r="G109" s="11" t="str">
        <f t="shared" si="38"/>
        <v/>
      </c>
      <c r="H109" s="10" t="str">
        <f t="shared" si="38"/>
        <v/>
      </c>
      <c r="I109" s="11" t="str">
        <f t="shared" si="38"/>
        <v/>
      </c>
      <c r="J109" s="10" t="str">
        <f t="shared" si="38"/>
        <v/>
      </c>
      <c r="K109" s="11" t="str">
        <f t="shared" si="38"/>
        <v/>
      </c>
      <c r="L109" s="10" t="str">
        <f t="shared" si="38"/>
        <v/>
      </c>
      <c r="M109" s="11" t="str">
        <f t="shared" si="38"/>
        <v/>
      </c>
      <c r="N109" s="10" t="str">
        <f t="shared" si="38"/>
        <v/>
      </c>
      <c r="O109" s="11" t="str">
        <f t="shared" si="38"/>
        <v/>
      </c>
      <c r="P109" s="582"/>
      <c r="Q109" s="582"/>
      <c r="R109" s="582"/>
      <c r="S109" s="582"/>
      <c r="T109" s="582"/>
      <c r="U109" s="582"/>
      <c r="V109" s="582"/>
    </row>
    <row r="110" spans="1:22" ht="15.75" customHeight="1" x14ac:dyDescent="0.35">
      <c r="A110" s="606" t="s">
        <v>36</v>
      </c>
      <c r="B110" s="612" t="s">
        <v>73</v>
      </c>
      <c r="C110" s="603"/>
      <c r="D110" s="335" t="s">
        <v>13</v>
      </c>
      <c r="E110" s="15"/>
      <c r="F110" s="14"/>
      <c r="G110" s="15"/>
      <c r="H110" s="14"/>
      <c r="I110" s="15"/>
      <c r="J110" s="14"/>
      <c r="K110" s="15"/>
      <c r="L110" s="14"/>
      <c r="M110" s="15"/>
      <c r="N110" s="14"/>
      <c r="O110" s="15"/>
      <c r="P110" s="584"/>
      <c r="Q110" s="584"/>
      <c r="R110" s="584"/>
      <c r="S110" s="584"/>
      <c r="T110" s="584"/>
      <c r="U110" s="584"/>
      <c r="V110" s="584"/>
    </row>
    <row r="111" spans="1:22" ht="15.75" customHeight="1" x14ac:dyDescent="0.35">
      <c r="A111" s="597"/>
      <c r="B111" s="599"/>
      <c r="C111" s="604"/>
      <c r="D111" s="333" t="s">
        <v>18</v>
      </c>
      <c r="E111" s="7"/>
      <c r="F111" s="6"/>
      <c r="G111" s="7"/>
      <c r="H111" s="6"/>
      <c r="I111" s="7"/>
      <c r="J111" s="6"/>
      <c r="K111" s="7"/>
      <c r="L111" s="6"/>
      <c r="M111" s="7"/>
      <c r="N111" s="6"/>
      <c r="O111" s="7"/>
      <c r="P111" s="582"/>
      <c r="Q111" s="582"/>
      <c r="R111" s="582"/>
      <c r="S111" s="582"/>
      <c r="T111" s="582"/>
      <c r="U111" s="582"/>
      <c r="V111" s="582"/>
    </row>
    <row r="112" spans="1:22" ht="15.75" customHeight="1" x14ac:dyDescent="0.35">
      <c r="A112" s="600"/>
      <c r="B112" s="601"/>
      <c r="C112" s="605"/>
      <c r="D112" s="334" t="s">
        <v>19</v>
      </c>
      <c r="E112" s="11" t="str">
        <f t="shared" ref="E112:O112" si="39">IF(E110+E111=0,"",E110+E111)</f>
        <v/>
      </c>
      <c r="F112" s="10" t="str">
        <f t="shared" si="39"/>
        <v/>
      </c>
      <c r="G112" s="11" t="str">
        <f t="shared" si="39"/>
        <v/>
      </c>
      <c r="H112" s="10" t="str">
        <f t="shared" si="39"/>
        <v/>
      </c>
      <c r="I112" s="11" t="str">
        <f t="shared" si="39"/>
        <v/>
      </c>
      <c r="J112" s="10" t="str">
        <f t="shared" si="39"/>
        <v/>
      </c>
      <c r="K112" s="11" t="str">
        <f t="shared" si="39"/>
        <v/>
      </c>
      <c r="L112" s="10" t="str">
        <f t="shared" si="39"/>
        <v/>
      </c>
      <c r="M112" s="11" t="str">
        <f t="shared" si="39"/>
        <v/>
      </c>
      <c r="N112" s="10" t="str">
        <f t="shared" si="39"/>
        <v/>
      </c>
      <c r="O112" s="11" t="str">
        <f t="shared" si="39"/>
        <v/>
      </c>
      <c r="P112" s="586"/>
      <c r="Q112" s="582"/>
      <c r="R112" s="582"/>
      <c r="S112" s="582"/>
      <c r="T112" s="582"/>
      <c r="U112" s="582"/>
      <c r="V112" s="582"/>
    </row>
    <row r="113" spans="1:22" ht="15.75" customHeight="1" x14ac:dyDescent="0.35">
      <c r="A113" s="606" t="s">
        <v>36</v>
      </c>
      <c r="B113" s="612" t="s">
        <v>74</v>
      </c>
      <c r="C113" s="603"/>
      <c r="D113" s="335" t="s">
        <v>13</v>
      </c>
      <c r="E113" s="15"/>
      <c r="F113" s="14"/>
      <c r="G113" s="15"/>
      <c r="H113" s="14"/>
      <c r="I113" s="15"/>
      <c r="J113" s="14"/>
      <c r="K113" s="15"/>
      <c r="L113" s="14"/>
      <c r="M113" s="15"/>
      <c r="N113" s="14"/>
      <c r="O113" s="15"/>
      <c r="P113" s="581"/>
      <c r="Q113" s="584"/>
      <c r="R113" s="584"/>
      <c r="S113" s="584"/>
      <c r="T113" s="584"/>
      <c r="U113" s="584"/>
      <c r="V113" s="584"/>
    </row>
    <row r="114" spans="1:22" ht="15.75" customHeight="1" x14ac:dyDescent="0.35">
      <c r="A114" s="597"/>
      <c r="B114" s="599"/>
      <c r="C114" s="604"/>
      <c r="D114" s="333" t="s">
        <v>18</v>
      </c>
      <c r="E114" s="7"/>
      <c r="F114" s="6"/>
      <c r="G114" s="7"/>
      <c r="H114" s="6"/>
      <c r="I114" s="7"/>
      <c r="J114" s="6"/>
      <c r="K114" s="7"/>
      <c r="L114" s="6"/>
      <c r="M114" s="7"/>
      <c r="N114" s="6"/>
      <c r="O114" s="7"/>
      <c r="P114" s="582"/>
      <c r="Q114" s="582"/>
      <c r="R114" s="582"/>
      <c r="S114" s="582"/>
      <c r="T114" s="582"/>
      <c r="U114" s="582"/>
      <c r="V114" s="582"/>
    </row>
    <row r="115" spans="1:22" ht="15.75" customHeight="1" x14ac:dyDescent="0.35">
      <c r="A115" s="600"/>
      <c r="B115" s="601"/>
      <c r="C115" s="605"/>
      <c r="D115" s="334" t="s">
        <v>19</v>
      </c>
      <c r="E115" s="11" t="str">
        <f t="shared" ref="E115:O115" si="40">IF(E113+E114=0,"",E113+E114)</f>
        <v/>
      </c>
      <c r="F115" s="10" t="str">
        <f t="shared" si="40"/>
        <v/>
      </c>
      <c r="G115" s="11" t="str">
        <f t="shared" si="40"/>
        <v/>
      </c>
      <c r="H115" s="10" t="str">
        <f t="shared" si="40"/>
        <v/>
      </c>
      <c r="I115" s="11" t="str">
        <f t="shared" si="40"/>
        <v/>
      </c>
      <c r="J115" s="10" t="str">
        <f t="shared" si="40"/>
        <v/>
      </c>
      <c r="K115" s="11" t="str">
        <f t="shared" si="40"/>
        <v/>
      </c>
      <c r="L115" s="10" t="str">
        <f t="shared" si="40"/>
        <v/>
      </c>
      <c r="M115" s="11" t="str">
        <f t="shared" si="40"/>
        <v/>
      </c>
      <c r="N115" s="10" t="str">
        <f t="shared" si="40"/>
        <v/>
      </c>
      <c r="O115" s="11" t="str">
        <f t="shared" si="40"/>
        <v/>
      </c>
      <c r="P115" s="582"/>
      <c r="Q115" s="582"/>
      <c r="R115" s="582"/>
      <c r="S115" s="582"/>
      <c r="T115" s="582"/>
      <c r="U115" s="582"/>
      <c r="V115" s="582"/>
    </row>
    <row r="116" spans="1:22" ht="15.75" customHeight="1" x14ac:dyDescent="0.35">
      <c r="A116" s="606" t="s">
        <v>39</v>
      </c>
      <c r="B116" s="612" t="s">
        <v>40</v>
      </c>
      <c r="C116" s="603"/>
      <c r="D116" s="335" t="s">
        <v>13</v>
      </c>
      <c r="E116" s="15"/>
      <c r="F116" s="14"/>
      <c r="G116" s="15"/>
      <c r="H116" s="14"/>
      <c r="I116" s="15"/>
      <c r="J116" s="14"/>
      <c r="K116" s="15"/>
      <c r="L116" s="14"/>
      <c r="M116" s="15"/>
      <c r="N116" s="14"/>
      <c r="O116" s="15"/>
      <c r="P116" s="592"/>
      <c r="Q116" s="584"/>
      <c r="R116" s="584"/>
      <c r="S116" s="584"/>
      <c r="T116" s="584"/>
      <c r="U116" s="584"/>
      <c r="V116" s="584"/>
    </row>
    <row r="117" spans="1:22" ht="15.75" customHeight="1" x14ac:dyDescent="0.35">
      <c r="A117" s="597"/>
      <c r="B117" s="599"/>
      <c r="C117" s="604"/>
      <c r="D117" s="333" t="s">
        <v>18</v>
      </c>
      <c r="E117" s="7"/>
      <c r="F117" s="6"/>
      <c r="G117" s="7"/>
      <c r="H117" s="6"/>
      <c r="I117" s="7"/>
      <c r="J117" s="6"/>
      <c r="K117" s="7"/>
      <c r="L117" s="6"/>
      <c r="M117" s="7"/>
      <c r="N117" s="6"/>
      <c r="O117" s="7"/>
      <c r="P117" s="579"/>
      <c r="Q117" s="582"/>
      <c r="R117" s="582"/>
      <c r="S117" s="582"/>
      <c r="T117" s="582"/>
      <c r="U117" s="582"/>
      <c r="V117" s="582"/>
    </row>
    <row r="118" spans="1:22" ht="15.75" customHeight="1" x14ac:dyDescent="0.35">
      <c r="A118" s="600"/>
      <c r="B118" s="601"/>
      <c r="C118" s="605"/>
      <c r="D118" s="334" t="s">
        <v>19</v>
      </c>
      <c r="E118" s="11" t="str">
        <f t="shared" ref="E118:O118" si="41">IF(E116+E117=0,"",E116+E117)</f>
        <v/>
      </c>
      <c r="F118" s="10" t="str">
        <f t="shared" si="41"/>
        <v/>
      </c>
      <c r="G118" s="11" t="str">
        <f t="shared" si="41"/>
        <v/>
      </c>
      <c r="H118" s="10" t="str">
        <f t="shared" si="41"/>
        <v/>
      </c>
      <c r="I118" s="11" t="str">
        <f t="shared" si="41"/>
        <v/>
      </c>
      <c r="J118" s="10" t="str">
        <f t="shared" si="41"/>
        <v/>
      </c>
      <c r="K118" s="11" t="str">
        <f t="shared" si="41"/>
        <v/>
      </c>
      <c r="L118" s="10" t="str">
        <f t="shared" si="41"/>
        <v/>
      </c>
      <c r="M118" s="11" t="str">
        <f t="shared" si="41"/>
        <v/>
      </c>
      <c r="N118" s="10" t="str">
        <f t="shared" si="41"/>
        <v/>
      </c>
      <c r="O118" s="11" t="str">
        <f t="shared" si="41"/>
        <v/>
      </c>
      <c r="P118" s="593"/>
      <c r="Q118" s="586"/>
      <c r="R118" s="586"/>
      <c r="S118" s="586"/>
      <c r="T118" s="586"/>
      <c r="U118" s="586"/>
      <c r="V118" s="586"/>
    </row>
    <row r="119" spans="1:22" ht="15.75" customHeight="1" x14ac:dyDescent="0.35">
      <c r="A119" s="594" t="s">
        <v>75</v>
      </c>
      <c r="B119" s="595"/>
      <c r="C119" s="596"/>
      <c r="D119" s="335" t="s">
        <v>13</v>
      </c>
      <c r="E119" s="15" t="str">
        <f t="shared" ref="E119:O119" si="42">IF(SUM(E116, E113,E110,E107,E104,E101,E98,E95,E92,E89,E86,E83)=0,"",SUM(E116, E113,E110,E107,E104,E101,E98,E95,E92,E89,E86,E83))</f>
        <v/>
      </c>
      <c r="F119" s="14" t="str">
        <f t="shared" si="42"/>
        <v/>
      </c>
      <c r="G119" s="15" t="str">
        <f t="shared" si="42"/>
        <v/>
      </c>
      <c r="H119" s="14" t="str">
        <f t="shared" si="42"/>
        <v/>
      </c>
      <c r="I119" s="15" t="str">
        <f t="shared" si="42"/>
        <v/>
      </c>
      <c r="J119" s="14" t="str">
        <f t="shared" si="42"/>
        <v/>
      </c>
      <c r="K119" s="15" t="str">
        <f t="shared" si="42"/>
        <v/>
      </c>
      <c r="L119" s="14" t="str">
        <f t="shared" si="42"/>
        <v/>
      </c>
      <c r="M119" s="15" t="str">
        <f t="shared" si="42"/>
        <v/>
      </c>
      <c r="N119" s="14" t="str">
        <f t="shared" si="42"/>
        <v/>
      </c>
      <c r="O119" s="15" t="str">
        <f t="shared" si="42"/>
        <v/>
      </c>
      <c r="P119" s="592"/>
      <c r="Q119" s="584"/>
      <c r="R119" s="584"/>
      <c r="S119" s="584"/>
      <c r="T119" s="584"/>
      <c r="U119" s="584"/>
      <c r="V119" s="587"/>
    </row>
    <row r="120" spans="1:22" ht="15.75" customHeight="1" x14ac:dyDescent="0.35">
      <c r="A120" s="597"/>
      <c r="B120" s="598"/>
      <c r="C120" s="599"/>
      <c r="D120" s="333" t="s">
        <v>18</v>
      </c>
      <c r="E120" s="7" t="str">
        <f t="shared" ref="E120:O120" si="43">IF(SUM(E117, E114,E111,E108,E105,E102,E99,E96,E93,E90,E87,E84)=0,"",SUM(E117, E114,E111,E108,E105,E102,E99,E96,E93,E90,E87,E84))</f>
        <v/>
      </c>
      <c r="F120" s="6" t="str">
        <f t="shared" si="43"/>
        <v/>
      </c>
      <c r="G120" s="7" t="str">
        <f t="shared" si="43"/>
        <v/>
      </c>
      <c r="H120" s="6" t="str">
        <f t="shared" si="43"/>
        <v/>
      </c>
      <c r="I120" s="7" t="str">
        <f t="shared" si="43"/>
        <v/>
      </c>
      <c r="J120" s="6" t="str">
        <f t="shared" si="43"/>
        <v/>
      </c>
      <c r="K120" s="7" t="str">
        <f t="shared" si="43"/>
        <v/>
      </c>
      <c r="L120" s="6" t="str">
        <f t="shared" si="43"/>
        <v/>
      </c>
      <c r="M120" s="7" t="str">
        <f t="shared" si="43"/>
        <v/>
      </c>
      <c r="N120" s="6" t="str">
        <f t="shared" si="43"/>
        <v/>
      </c>
      <c r="O120" s="7" t="str">
        <f t="shared" si="43"/>
        <v/>
      </c>
      <c r="P120" s="579"/>
      <c r="Q120" s="582"/>
      <c r="R120" s="582"/>
      <c r="S120" s="582"/>
      <c r="T120" s="582"/>
      <c r="U120" s="582"/>
      <c r="V120" s="588"/>
    </row>
    <row r="121" spans="1:22" ht="15.75" customHeight="1" x14ac:dyDescent="0.35">
      <c r="A121" s="600"/>
      <c r="B121" s="600"/>
      <c r="C121" s="601"/>
      <c r="D121" s="334" t="s">
        <v>19</v>
      </c>
      <c r="E121" s="11">
        <f t="shared" ref="E121:O121" si="44">IFERROR(IF(E119+E120=0,"",E119+E120),0)</f>
        <v>0</v>
      </c>
      <c r="F121" s="10">
        <f t="shared" si="44"/>
        <v>0</v>
      </c>
      <c r="G121" s="11">
        <f t="shared" si="44"/>
        <v>0</v>
      </c>
      <c r="H121" s="10">
        <f t="shared" si="44"/>
        <v>0</v>
      </c>
      <c r="I121" s="11">
        <f t="shared" si="44"/>
        <v>0</v>
      </c>
      <c r="J121" s="10">
        <f t="shared" si="44"/>
        <v>0</v>
      </c>
      <c r="K121" s="11">
        <f t="shared" si="44"/>
        <v>0</v>
      </c>
      <c r="L121" s="10">
        <f t="shared" si="44"/>
        <v>0</v>
      </c>
      <c r="M121" s="11">
        <f t="shared" si="44"/>
        <v>0</v>
      </c>
      <c r="N121" s="10">
        <f t="shared" si="44"/>
        <v>0</v>
      </c>
      <c r="O121" s="11">
        <f t="shared" si="44"/>
        <v>0</v>
      </c>
      <c r="P121" s="585"/>
      <c r="Q121" s="607"/>
      <c r="R121" s="607"/>
      <c r="S121" s="607"/>
      <c r="T121" s="607"/>
      <c r="U121" s="607"/>
      <c r="V121" s="608"/>
    </row>
    <row r="122" spans="1:22" ht="15.75" customHeight="1" x14ac:dyDescent="0.35">
      <c r="A122" s="336"/>
      <c r="B122" s="337" t="s">
        <v>42</v>
      </c>
      <c r="C122" s="338" t="s">
        <v>76</v>
      </c>
      <c r="D122" s="339"/>
      <c r="E122" s="340"/>
      <c r="F122" s="340"/>
      <c r="G122" s="340"/>
      <c r="H122" s="340"/>
      <c r="I122" s="340"/>
      <c r="J122" s="340"/>
      <c r="K122" s="340"/>
      <c r="L122" s="340"/>
      <c r="M122" s="340"/>
      <c r="N122" s="340"/>
      <c r="O122" s="340"/>
      <c r="P122" s="342"/>
      <c r="Q122" s="342"/>
      <c r="R122" s="342"/>
      <c r="S122" s="342"/>
      <c r="T122" s="342"/>
      <c r="U122" s="342"/>
      <c r="V122" s="18"/>
    </row>
    <row r="123" spans="1:22" ht="15.75" customHeight="1" x14ac:dyDescent="0.35">
      <c r="A123" s="343" t="s">
        <v>8</v>
      </c>
      <c r="B123" s="344" t="s">
        <v>9</v>
      </c>
      <c r="C123" s="343" t="s">
        <v>10</v>
      </c>
      <c r="D123" s="340"/>
      <c r="E123" s="340"/>
      <c r="F123" s="340"/>
      <c r="G123" s="340"/>
      <c r="H123" s="340"/>
      <c r="I123" s="340"/>
      <c r="J123" s="340"/>
      <c r="K123" s="340"/>
      <c r="L123" s="340"/>
      <c r="M123" s="340"/>
      <c r="N123" s="340"/>
      <c r="O123" s="340"/>
      <c r="P123" s="345"/>
      <c r="Q123" s="345"/>
      <c r="R123" s="345"/>
      <c r="S123" s="345"/>
      <c r="T123" s="345"/>
      <c r="U123" s="345"/>
      <c r="V123" s="16"/>
    </row>
    <row r="124" spans="1:22" ht="15.75" customHeight="1" x14ac:dyDescent="0.35">
      <c r="A124" s="611" t="s">
        <v>44</v>
      </c>
      <c r="B124" s="612" t="s">
        <v>77</v>
      </c>
      <c r="C124" s="603"/>
      <c r="D124" s="335" t="s">
        <v>13</v>
      </c>
      <c r="E124" s="15"/>
      <c r="F124" s="14"/>
      <c r="G124" s="15"/>
      <c r="H124" s="14"/>
      <c r="I124" s="15"/>
      <c r="J124" s="14"/>
      <c r="K124" s="15"/>
      <c r="L124" s="14"/>
      <c r="M124" s="15"/>
      <c r="N124" s="14"/>
      <c r="O124" s="15"/>
      <c r="P124" s="578"/>
      <c r="Q124" s="581"/>
      <c r="R124" s="581"/>
      <c r="S124" s="581"/>
      <c r="T124" s="581"/>
      <c r="U124" s="581"/>
      <c r="V124" s="609"/>
    </row>
    <row r="125" spans="1:22" ht="15.75" customHeight="1" x14ac:dyDescent="0.35">
      <c r="A125" s="597"/>
      <c r="B125" s="599"/>
      <c r="C125" s="604"/>
      <c r="D125" s="333" t="s">
        <v>18</v>
      </c>
      <c r="E125" s="7"/>
      <c r="F125" s="6"/>
      <c r="G125" s="7"/>
      <c r="H125" s="6"/>
      <c r="I125" s="7"/>
      <c r="J125" s="6"/>
      <c r="K125" s="7"/>
      <c r="L125" s="6"/>
      <c r="M125" s="7"/>
      <c r="N125" s="6"/>
      <c r="O125" s="7"/>
      <c r="P125" s="579"/>
      <c r="Q125" s="582"/>
      <c r="R125" s="582"/>
      <c r="S125" s="582"/>
      <c r="T125" s="582"/>
      <c r="U125" s="582"/>
      <c r="V125" s="598"/>
    </row>
    <row r="126" spans="1:22" ht="15.75" customHeight="1" x14ac:dyDescent="0.35">
      <c r="A126" s="600"/>
      <c r="B126" s="601"/>
      <c r="C126" s="605"/>
      <c r="D126" s="334" t="s">
        <v>19</v>
      </c>
      <c r="E126" s="11" t="str">
        <f t="shared" ref="E126:O126" si="45">IF(E124+E125=0,"",E124+E125)</f>
        <v/>
      </c>
      <c r="F126" s="10" t="str">
        <f t="shared" si="45"/>
        <v/>
      </c>
      <c r="G126" s="11" t="str">
        <f t="shared" si="45"/>
        <v/>
      </c>
      <c r="H126" s="10" t="str">
        <f t="shared" si="45"/>
        <v/>
      </c>
      <c r="I126" s="11" t="str">
        <f t="shared" si="45"/>
        <v/>
      </c>
      <c r="J126" s="10" t="str">
        <f t="shared" si="45"/>
        <v/>
      </c>
      <c r="K126" s="11" t="str">
        <f t="shared" si="45"/>
        <v/>
      </c>
      <c r="L126" s="10" t="str">
        <f t="shared" si="45"/>
        <v/>
      </c>
      <c r="M126" s="11" t="str">
        <f t="shared" si="45"/>
        <v/>
      </c>
      <c r="N126" s="10" t="str">
        <f t="shared" si="45"/>
        <v/>
      </c>
      <c r="O126" s="11" t="str">
        <f t="shared" si="45"/>
        <v/>
      </c>
      <c r="P126" s="580"/>
      <c r="Q126" s="583"/>
      <c r="R126" s="583"/>
      <c r="S126" s="583"/>
      <c r="T126" s="583"/>
      <c r="U126" s="583"/>
      <c r="V126" s="610"/>
    </row>
    <row r="127" spans="1:22" ht="15.75" customHeight="1" x14ac:dyDescent="0.35">
      <c r="A127" s="611" t="s">
        <v>46</v>
      </c>
      <c r="B127" s="602" t="s">
        <v>47</v>
      </c>
      <c r="C127" s="603"/>
      <c r="D127" s="335" t="s">
        <v>13</v>
      </c>
      <c r="E127" s="15"/>
      <c r="F127" s="14"/>
      <c r="G127" s="15"/>
      <c r="H127" s="14"/>
      <c r="I127" s="15"/>
      <c r="J127" s="14"/>
      <c r="K127" s="15"/>
      <c r="L127" s="14"/>
      <c r="M127" s="15"/>
      <c r="N127" s="14"/>
      <c r="O127" s="15"/>
      <c r="P127" s="592"/>
      <c r="Q127" s="584"/>
      <c r="R127" s="584"/>
      <c r="S127" s="584"/>
      <c r="T127" s="584"/>
      <c r="U127" s="584"/>
      <c r="V127" s="584"/>
    </row>
    <row r="128" spans="1:22" ht="15.75" customHeight="1" x14ac:dyDescent="0.35">
      <c r="A128" s="597"/>
      <c r="B128" s="597"/>
      <c r="C128" s="604"/>
      <c r="D128" s="333" t="s">
        <v>18</v>
      </c>
      <c r="E128" s="7"/>
      <c r="F128" s="6"/>
      <c r="G128" s="7"/>
      <c r="H128" s="6"/>
      <c r="I128" s="7"/>
      <c r="J128" s="6"/>
      <c r="K128" s="7"/>
      <c r="L128" s="6"/>
      <c r="M128" s="7"/>
      <c r="N128" s="6"/>
      <c r="O128" s="7"/>
      <c r="P128" s="579"/>
      <c r="Q128" s="582"/>
      <c r="R128" s="582"/>
      <c r="S128" s="582"/>
      <c r="T128" s="582"/>
      <c r="U128" s="582"/>
      <c r="V128" s="582"/>
    </row>
    <row r="129" spans="1:22" ht="15.75" customHeight="1" x14ac:dyDescent="0.35">
      <c r="A129" s="600"/>
      <c r="B129" s="600"/>
      <c r="C129" s="605"/>
      <c r="D129" s="334" t="s">
        <v>19</v>
      </c>
      <c r="E129" s="11" t="str">
        <f t="shared" ref="E129:O129" si="46">IF(E127+E128=0,"",E127+E128)</f>
        <v/>
      </c>
      <c r="F129" s="10" t="str">
        <f t="shared" si="46"/>
        <v/>
      </c>
      <c r="G129" s="11" t="str">
        <f t="shared" si="46"/>
        <v/>
      </c>
      <c r="H129" s="10" t="str">
        <f t="shared" si="46"/>
        <v/>
      </c>
      <c r="I129" s="11" t="str">
        <f t="shared" si="46"/>
        <v/>
      </c>
      <c r="J129" s="10" t="str">
        <f t="shared" si="46"/>
        <v/>
      </c>
      <c r="K129" s="11" t="str">
        <f t="shared" si="46"/>
        <v/>
      </c>
      <c r="L129" s="10" t="str">
        <f t="shared" si="46"/>
        <v/>
      </c>
      <c r="M129" s="11" t="str">
        <f t="shared" si="46"/>
        <v/>
      </c>
      <c r="N129" s="10" t="str">
        <f t="shared" si="46"/>
        <v/>
      </c>
      <c r="O129" s="11" t="str">
        <f t="shared" si="46"/>
        <v/>
      </c>
      <c r="P129" s="580"/>
      <c r="Q129" s="583"/>
      <c r="R129" s="583"/>
      <c r="S129" s="583"/>
      <c r="T129" s="583"/>
      <c r="U129" s="583"/>
      <c r="V129" s="583"/>
    </row>
    <row r="130" spans="1:22" ht="15.75" customHeight="1" x14ac:dyDescent="0.35">
      <c r="A130" s="611" t="s">
        <v>48</v>
      </c>
      <c r="B130" s="602" t="s">
        <v>78</v>
      </c>
      <c r="C130" s="603"/>
      <c r="D130" s="335" t="s">
        <v>13</v>
      </c>
      <c r="E130" s="15"/>
      <c r="F130" s="14"/>
      <c r="G130" s="15"/>
      <c r="H130" s="14"/>
      <c r="I130" s="15"/>
      <c r="J130" s="14"/>
      <c r="K130" s="15"/>
      <c r="L130" s="14"/>
      <c r="M130" s="15"/>
      <c r="N130" s="14"/>
      <c r="O130" s="15"/>
      <c r="P130" s="584"/>
      <c r="Q130" s="584"/>
      <c r="R130" s="584"/>
      <c r="S130" s="584"/>
      <c r="T130" s="584"/>
      <c r="U130" s="584"/>
      <c r="V130" s="584"/>
    </row>
    <row r="131" spans="1:22" ht="15.75" customHeight="1" x14ac:dyDescent="0.35">
      <c r="A131" s="597"/>
      <c r="B131" s="597"/>
      <c r="C131" s="604"/>
      <c r="D131" s="333" t="s">
        <v>18</v>
      </c>
      <c r="E131" s="7"/>
      <c r="F131" s="6"/>
      <c r="G131" s="7"/>
      <c r="H131" s="6"/>
      <c r="I131" s="7"/>
      <c r="J131" s="6"/>
      <c r="K131" s="7"/>
      <c r="L131" s="6"/>
      <c r="M131" s="7"/>
      <c r="N131" s="6"/>
      <c r="O131" s="7"/>
      <c r="P131" s="582"/>
      <c r="Q131" s="582"/>
      <c r="R131" s="582"/>
      <c r="S131" s="582"/>
      <c r="T131" s="582"/>
      <c r="U131" s="582"/>
      <c r="V131" s="582"/>
    </row>
    <row r="132" spans="1:22" ht="15.75" customHeight="1" x14ac:dyDescent="0.35">
      <c r="A132" s="600"/>
      <c r="B132" s="600"/>
      <c r="C132" s="605"/>
      <c r="D132" s="334" t="s">
        <v>19</v>
      </c>
      <c r="E132" s="11" t="str">
        <f t="shared" ref="E132:O132" si="47">IF(E130+E131=0,"",E130+E131)</f>
        <v/>
      </c>
      <c r="F132" s="10" t="str">
        <f t="shared" si="47"/>
        <v/>
      </c>
      <c r="G132" s="11" t="str">
        <f t="shared" si="47"/>
        <v/>
      </c>
      <c r="H132" s="10" t="str">
        <f t="shared" si="47"/>
        <v/>
      </c>
      <c r="I132" s="11" t="str">
        <f t="shared" si="47"/>
        <v/>
      </c>
      <c r="J132" s="10" t="str">
        <f t="shared" si="47"/>
        <v/>
      </c>
      <c r="K132" s="11" t="str">
        <f t="shared" si="47"/>
        <v/>
      </c>
      <c r="L132" s="10" t="str">
        <f t="shared" si="47"/>
        <v/>
      </c>
      <c r="M132" s="11" t="str">
        <f t="shared" si="47"/>
        <v/>
      </c>
      <c r="N132" s="10" t="str">
        <f t="shared" si="47"/>
        <v/>
      </c>
      <c r="O132" s="11" t="str">
        <f t="shared" si="47"/>
        <v/>
      </c>
      <c r="P132" s="583"/>
      <c r="Q132" s="586"/>
      <c r="R132" s="586"/>
      <c r="S132" s="586"/>
      <c r="T132" s="586"/>
      <c r="U132" s="586"/>
      <c r="V132" s="583"/>
    </row>
    <row r="133" spans="1:22" ht="15.75" customHeight="1" x14ac:dyDescent="0.35">
      <c r="A133" s="611" t="s">
        <v>50</v>
      </c>
      <c r="B133" s="602" t="s">
        <v>79</v>
      </c>
      <c r="C133" s="603"/>
      <c r="D133" s="335" t="s">
        <v>13</v>
      </c>
      <c r="E133" s="15"/>
      <c r="F133" s="14"/>
      <c r="G133" s="15"/>
      <c r="H133" s="14"/>
      <c r="I133" s="15"/>
      <c r="J133" s="14"/>
      <c r="K133" s="15"/>
      <c r="L133" s="14"/>
      <c r="M133" s="15"/>
      <c r="N133" s="14"/>
      <c r="O133" s="15"/>
      <c r="P133" s="584"/>
      <c r="Q133" s="581"/>
      <c r="R133" s="581"/>
      <c r="S133" s="581"/>
      <c r="T133" s="581"/>
      <c r="U133" s="581"/>
      <c r="V133" s="584"/>
    </row>
    <row r="134" spans="1:22" ht="15.75" customHeight="1" x14ac:dyDescent="0.35">
      <c r="A134" s="597"/>
      <c r="B134" s="597"/>
      <c r="C134" s="604"/>
      <c r="D134" s="333" t="s">
        <v>18</v>
      </c>
      <c r="E134" s="7"/>
      <c r="F134" s="6"/>
      <c r="G134" s="7"/>
      <c r="H134" s="6"/>
      <c r="I134" s="7"/>
      <c r="J134" s="6"/>
      <c r="K134" s="7"/>
      <c r="L134" s="6"/>
      <c r="M134" s="7"/>
      <c r="N134" s="6"/>
      <c r="O134" s="7"/>
      <c r="P134" s="582"/>
      <c r="Q134" s="582"/>
      <c r="R134" s="582"/>
      <c r="S134" s="582"/>
      <c r="T134" s="582"/>
      <c r="U134" s="582"/>
      <c r="V134" s="582"/>
    </row>
    <row r="135" spans="1:22" ht="15.75" customHeight="1" x14ac:dyDescent="0.35">
      <c r="A135" s="600"/>
      <c r="B135" s="600"/>
      <c r="C135" s="605"/>
      <c r="D135" s="334" t="s">
        <v>19</v>
      </c>
      <c r="E135" s="11" t="str">
        <f t="shared" ref="E135:O135" si="48">IF(E133+E134=0,"",E133+E134)</f>
        <v/>
      </c>
      <c r="F135" s="10" t="str">
        <f t="shared" si="48"/>
        <v/>
      </c>
      <c r="G135" s="11" t="str">
        <f t="shared" si="48"/>
        <v/>
      </c>
      <c r="H135" s="10" t="str">
        <f t="shared" si="48"/>
        <v/>
      </c>
      <c r="I135" s="11" t="str">
        <f t="shared" si="48"/>
        <v/>
      </c>
      <c r="J135" s="10" t="str">
        <f t="shared" si="48"/>
        <v/>
      </c>
      <c r="K135" s="11" t="str">
        <f t="shared" si="48"/>
        <v/>
      </c>
      <c r="L135" s="10" t="str">
        <f t="shared" si="48"/>
        <v/>
      </c>
      <c r="M135" s="11" t="str">
        <f t="shared" si="48"/>
        <v/>
      </c>
      <c r="N135" s="10" t="str">
        <f t="shared" si="48"/>
        <v/>
      </c>
      <c r="O135" s="11" t="str">
        <f t="shared" si="48"/>
        <v/>
      </c>
      <c r="P135" s="586"/>
      <c r="Q135" s="583"/>
      <c r="R135" s="583"/>
      <c r="S135" s="583"/>
      <c r="T135" s="583"/>
      <c r="U135" s="583"/>
      <c r="V135" s="583"/>
    </row>
    <row r="136" spans="1:22" ht="15.75" customHeight="1" x14ac:dyDescent="0.35">
      <c r="A136" s="611" t="s">
        <v>52</v>
      </c>
      <c r="B136" s="602" t="s">
        <v>80</v>
      </c>
      <c r="C136" s="603"/>
      <c r="D136" s="335" t="s">
        <v>13</v>
      </c>
      <c r="E136" s="15"/>
      <c r="F136" s="14"/>
      <c r="G136" s="15"/>
      <c r="H136" s="14"/>
      <c r="I136" s="15"/>
      <c r="J136" s="14"/>
      <c r="K136" s="15"/>
      <c r="L136" s="14"/>
      <c r="M136" s="15"/>
      <c r="N136" s="14"/>
      <c r="O136" s="15"/>
      <c r="P136" s="578"/>
      <c r="Q136" s="592"/>
      <c r="R136" s="592"/>
      <c r="S136" s="592"/>
      <c r="T136" s="592"/>
      <c r="U136" s="592"/>
      <c r="V136" s="584"/>
    </row>
    <row r="137" spans="1:22" ht="15.75" customHeight="1" x14ac:dyDescent="0.35">
      <c r="A137" s="597"/>
      <c r="B137" s="597"/>
      <c r="C137" s="604"/>
      <c r="D137" s="333" t="s">
        <v>18</v>
      </c>
      <c r="E137" s="7"/>
      <c r="F137" s="6"/>
      <c r="G137" s="7"/>
      <c r="H137" s="6"/>
      <c r="I137" s="7"/>
      <c r="J137" s="6"/>
      <c r="K137" s="7"/>
      <c r="L137" s="6"/>
      <c r="M137" s="7"/>
      <c r="N137" s="6"/>
      <c r="O137" s="7"/>
      <c r="P137" s="579"/>
      <c r="Q137" s="579"/>
      <c r="R137" s="579"/>
      <c r="S137" s="579"/>
      <c r="T137" s="579"/>
      <c r="U137" s="579"/>
      <c r="V137" s="582"/>
    </row>
    <row r="138" spans="1:22" ht="15.75" customHeight="1" x14ac:dyDescent="0.35">
      <c r="A138" s="600"/>
      <c r="B138" s="600"/>
      <c r="C138" s="605"/>
      <c r="D138" s="334" t="s">
        <v>19</v>
      </c>
      <c r="E138" s="11" t="str">
        <f t="shared" ref="E138:O138" si="49">IF(E136+E137=0,"",E136+E137)</f>
        <v/>
      </c>
      <c r="F138" s="10" t="str">
        <f t="shared" si="49"/>
        <v/>
      </c>
      <c r="G138" s="11" t="str">
        <f t="shared" si="49"/>
        <v/>
      </c>
      <c r="H138" s="10" t="str">
        <f t="shared" si="49"/>
        <v/>
      </c>
      <c r="I138" s="11" t="str">
        <f t="shared" si="49"/>
        <v/>
      </c>
      <c r="J138" s="10" t="str">
        <f t="shared" si="49"/>
        <v/>
      </c>
      <c r="K138" s="11" t="str">
        <f t="shared" si="49"/>
        <v/>
      </c>
      <c r="L138" s="10" t="str">
        <f t="shared" si="49"/>
        <v/>
      </c>
      <c r="M138" s="11" t="str">
        <f t="shared" si="49"/>
        <v/>
      </c>
      <c r="N138" s="10" t="str">
        <f t="shared" si="49"/>
        <v/>
      </c>
      <c r="O138" s="11" t="str">
        <f t="shared" si="49"/>
        <v/>
      </c>
      <c r="P138" s="593"/>
      <c r="Q138" s="593"/>
      <c r="R138" s="593"/>
      <c r="S138" s="593"/>
      <c r="T138" s="593"/>
      <c r="U138" s="593"/>
      <c r="V138" s="583"/>
    </row>
    <row r="139" spans="1:22" ht="15.75" customHeight="1" x14ac:dyDescent="0.35">
      <c r="A139" s="611" t="s">
        <v>54</v>
      </c>
      <c r="B139" s="602" t="s">
        <v>55</v>
      </c>
      <c r="C139" s="603"/>
      <c r="D139" s="335" t="s">
        <v>13</v>
      </c>
      <c r="E139" s="15"/>
      <c r="F139" s="14"/>
      <c r="G139" s="15"/>
      <c r="H139" s="14"/>
      <c r="I139" s="15"/>
      <c r="J139" s="14"/>
      <c r="K139" s="15"/>
      <c r="L139" s="14"/>
      <c r="M139" s="15"/>
      <c r="N139" s="14"/>
      <c r="O139" s="15"/>
      <c r="P139" s="578"/>
      <c r="Q139" s="578"/>
      <c r="R139" s="578"/>
      <c r="S139" s="578"/>
      <c r="T139" s="578"/>
      <c r="U139" s="578"/>
      <c r="V139" s="584"/>
    </row>
    <row r="140" spans="1:22" ht="15.75" customHeight="1" x14ac:dyDescent="0.35">
      <c r="A140" s="597"/>
      <c r="B140" s="597"/>
      <c r="C140" s="604"/>
      <c r="D140" s="333" t="s">
        <v>18</v>
      </c>
      <c r="E140" s="7"/>
      <c r="F140" s="6"/>
      <c r="G140" s="7"/>
      <c r="H140" s="6"/>
      <c r="I140" s="7"/>
      <c r="J140" s="6"/>
      <c r="K140" s="7"/>
      <c r="L140" s="6"/>
      <c r="M140" s="7"/>
      <c r="N140" s="6"/>
      <c r="O140" s="7"/>
      <c r="P140" s="579"/>
      <c r="Q140" s="579"/>
      <c r="R140" s="579"/>
      <c r="S140" s="579"/>
      <c r="T140" s="579"/>
      <c r="U140" s="579"/>
      <c r="V140" s="582"/>
    </row>
    <row r="141" spans="1:22" ht="15.75" customHeight="1" x14ac:dyDescent="0.35">
      <c r="A141" s="600"/>
      <c r="B141" s="600"/>
      <c r="C141" s="605"/>
      <c r="D141" s="334" t="s">
        <v>19</v>
      </c>
      <c r="E141" s="11" t="str">
        <f t="shared" ref="E141:O141" si="50">IF(E139+E140=0,"",E139+E140)</f>
        <v/>
      </c>
      <c r="F141" s="10" t="str">
        <f t="shared" si="50"/>
        <v/>
      </c>
      <c r="G141" s="11" t="str">
        <f t="shared" si="50"/>
        <v/>
      </c>
      <c r="H141" s="10" t="str">
        <f t="shared" si="50"/>
        <v/>
      </c>
      <c r="I141" s="11" t="str">
        <f t="shared" si="50"/>
        <v/>
      </c>
      <c r="J141" s="10" t="str">
        <f t="shared" si="50"/>
        <v/>
      </c>
      <c r="K141" s="11" t="str">
        <f t="shared" si="50"/>
        <v/>
      </c>
      <c r="L141" s="10" t="str">
        <f t="shared" si="50"/>
        <v/>
      </c>
      <c r="M141" s="11" t="str">
        <f t="shared" si="50"/>
        <v/>
      </c>
      <c r="N141" s="10" t="str">
        <f t="shared" si="50"/>
        <v/>
      </c>
      <c r="O141" s="11" t="str">
        <f t="shared" si="50"/>
        <v/>
      </c>
      <c r="P141" s="580"/>
      <c r="Q141" s="580"/>
      <c r="R141" s="580"/>
      <c r="S141" s="580"/>
      <c r="T141" s="580"/>
      <c r="U141" s="580"/>
      <c r="V141" s="586"/>
    </row>
    <row r="142" spans="1:22" ht="15.75" customHeight="1" x14ac:dyDescent="0.35">
      <c r="A142" s="611" t="s">
        <v>56</v>
      </c>
      <c r="B142" s="602" t="s">
        <v>81</v>
      </c>
      <c r="C142" s="603"/>
      <c r="D142" s="335" t="s">
        <v>13</v>
      </c>
      <c r="E142" s="15"/>
      <c r="F142" s="14"/>
      <c r="G142" s="15"/>
      <c r="H142" s="14"/>
      <c r="I142" s="15"/>
      <c r="J142" s="14"/>
      <c r="K142" s="15"/>
      <c r="L142" s="14"/>
      <c r="M142" s="15"/>
      <c r="N142" s="14"/>
      <c r="O142" s="15"/>
      <c r="P142" s="584"/>
      <c r="Q142" s="641"/>
      <c r="R142" s="641"/>
      <c r="S142" s="641"/>
      <c r="T142" s="641"/>
      <c r="U142" s="641"/>
      <c r="V142" s="581"/>
    </row>
    <row r="143" spans="1:22" ht="15.75" customHeight="1" x14ac:dyDescent="0.35">
      <c r="A143" s="597"/>
      <c r="B143" s="597"/>
      <c r="C143" s="604"/>
      <c r="D143" s="333" t="s">
        <v>18</v>
      </c>
      <c r="E143" s="7"/>
      <c r="F143" s="6"/>
      <c r="G143" s="7"/>
      <c r="H143" s="6"/>
      <c r="I143" s="7"/>
      <c r="J143" s="6"/>
      <c r="K143" s="7"/>
      <c r="L143" s="6"/>
      <c r="M143" s="7"/>
      <c r="N143" s="6"/>
      <c r="O143" s="7"/>
      <c r="P143" s="582"/>
      <c r="Q143" s="598"/>
      <c r="R143" s="598"/>
      <c r="S143" s="598"/>
      <c r="T143" s="598"/>
      <c r="U143" s="598"/>
      <c r="V143" s="582"/>
    </row>
    <row r="144" spans="1:22" ht="15.75" customHeight="1" x14ac:dyDescent="0.35">
      <c r="A144" s="600"/>
      <c r="B144" s="600"/>
      <c r="C144" s="605"/>
      <c r="D144" s="334" t="s">
        <v>19</v>
      </c>
      <c r="E144" s="11" t="str">
        <f t="shared" ref="E144:O144" si="51">IF(E142+E143=0,"",E142+E143)</f>
        <v/>
      </c>
      <c r="F144" s="10" t="str">
        <f t="shared" si="51"/>
        <v/>
      </c>
      <c r="G144" s="11" t="str">
        <f t="shared" si="51"/>
        <v/>
      </c>
      <c r="H144" s="10" t="str">
        <f t="shared" si="51"/>
        <v/>
      </c>
      <c r="I144" s="11" t="str">
        <f t="shared" si="51"/>
        <v/>
      </c>
      <c r="J144" s="10" t="str">
        <f t="shared" si="51"/>
        <v/>
      </c>
      <c r="K144" s="11" t="str">
        <f t="shared" si="51"/>
        <v/>
      </c>
      <c r="L144" s="10" t="str">
        <f t="shared" si="51"/>
        <v/>
      </c>
      <c r="M144" s="11" t="str">
        <f t="shared" si="51"/>
        <v/>
      </c>
      <c r="N144" s="10" t="str">
        <f t="shared" si="51"/>
        <v/>
      </c>
      <c r="O144" s="11" t="str">
        <f t="shared" si="51"/>
        <v/>
      </c>
      <c r="P144" s="583"/>
      <c r="Q144" s="642"/>
      <c r="R144" s="642"/>
      <c r="S144" s="642"/>
      <c r="T144" s="642"/>
      <c r="U144" s="642"/>
      <c r="V144" s="583"/>
    </row>
    <row r="145" spans="1:22" ht="15.75" customHeight="1" x14ac:dyDescent="0.35">
      <c r="A145" s="611" t="s">
        <v>58</v>
      </c>
      <c r="B145" s="602" t="s">
        <v>82</v>
      </c>
      <c r="C145" s="603"/>
      <c r="D145" s="335" t="s">
        <v>13</v>
      </c>
      <c r="E145" s="15"/>
      <c r="F145" s="14"/>
      <c r="G145" s="15"/>
      <c r="H145" s="14"/>
      <c r="I145" s="15"/>
      <c r="J145" s="14"/>
      <c r="K145" s="15"/>
      <c r="L145" s="14"/>
      <c r="M145" s="15"/>
      <c r="N145" s="14"/>
      <c r="O145" s="15"/>
      <c r="P145" s="584"/>
      <c r="Q145" s="587"/>
      <c r="R145" s="587"/>
      <c r="S145" s="587"/>
      <c r="T145" s="587"/>
      <c r="U145" s="587"/>
      <c r="V145" s="587"/>
    </row>
    <row r="146" spans="1:22" ht="15.75" customHeight="1" x14ac:dyDescent="0.35">
      <c r="A146" s="597"/>
      <c r="B146" s="597"/>
      <c r="C146" s="604"/>
      <c r="D146" s="333" t="s">
        <v>18</v>
      </c>
      <c r="E146" s="7"/>
      <c r="F146" s="6"/>
      <c r="G146" s="7"/>
      <c r="H146" s="6"/>
      <c r="I146" s="7"/>
      <c r="J146" s="6"/>
      <c r="K146" s="7"/>
      <c r="L146" s="6"/>
      <c r="M146" s="7"/>
      <c r="N146" s="6"/>
      <c r="O146" s="7"/>
      <c r="P146" s="582"/>
      <c r="Q146" s="588"/>
      <c r="R146" s="588"/>
      <c r="S146" s="588"/>
      <c r="T146" s="588"/>
      <c r="U146" s="588"/>
      <c r="V146" s="588"/>
    </row>
    <row r="147" spans="1:22" ht="15.75" customHeight="1" x14ac:dyDescent="0.35">
      <c r="A147" s="600"/>
      <c r="B147" s="600"/>
      <c r="C147" s="605"/>
      <c r="D147" s="334" t="s">
        <v>19</v>
      </c>
      <c r="E147" s="11" t="str">
        <f t="shared" ref="E147:O147" si="52">IF(E145+E146=0,"",E145+E146)</f>
        <v/>
      </c>
      <c r="F147" s="10" t="str">
        <f t="shared" si="52"/>
        <v/>
      </c>
      <c r="G147" s="11" t="str">
        <f t="shared" si="52"/>
        <v/>
      </c>
      <c r="H147" s="10" t="str">
        <f t="shared" si="52"/>
        <v/>
      </c>
      <c r="I147" s="11" t="str">
        <f t="shared" si="52"/>
        <v/>
      </c>
      <c r="J147" s="10" t="str">
        <f t="shared" si="52"/>
        <v/>
      </c>
      <c r="K147" s="11" t="str">
        <f t="shared" si="52"/>
        <v/>
      </c>
      <c r="L147" s="10" t="str">
        <f t="shared" si="52"/>
        <v/>
      </c>
      <c r="M147" s="11" t="str">
        <f t="shared" si="52"/>
        <v/>
      </c>
      <c r="N147" s="10" t="str">
        <f t="shared" si="52"/>
        <v/>
      </c>
      <c r="O147" s="11" t="str">
        <f t="shared" si="52"/>
        <v/>
      </c>
      <c r="P147" s="583"/>
      <c r="Q147" s="590"/>
      <c r="R147" s="590"/>
      <c r="S147" s="590"/>
      <c r="T147" s="590"/>
      <c r="U147" s="590"/>
      <c r="V147" s="589"/>
    </row>
    <row r="148" spans="1:22" ht="15.75" customHeight="1" x14ac:dyDescent="0.35">
      <c r="A148" s="611" t="s">
        <v>60</v>
      </c>
      <c r="B148" s="602" t="s">
        <v>83</v>
      </c>
      <c r="C148" s="603"/>
      <c r="D148" s="335" t="s">
        <v>13</v>
      </c>
      <c r="E148" s="15"/>
      <c r="F148" s="14"/>
      <c r="G148" s="15"/>
      <c r="H148" s="14"/>
      <c r="I148" s="15"/>
      <c r="J148" s="14"/>
      <c r="K148" s="15"/>
      <c r="L148" s="14"/>
      <c r="M148" s="15"/>
      <c r="N148" s="14"/>
      <c r="O148" s="15"/>
      <c r="P148" s="584"/>
      <c r="Q148" s="584"/>
      <c r="R148" s="584"/>
      <c r="S148" s="584"/>
      <c r="T148" s="584"/>
      <c r="U148" s="584"/>
      <c r="V148" s="609"/>
    </row>
    <row r="149" spans="1:22" ht="15.75" customHeight="1" x14ac:dyDescent="0.35">
      <c r="A149" s="597"/>
      <c r="B149" s="597"/>
      <c r="C149" s="604"/>
      <c r="D149" s="333" t="s">
        <v>18</v>
      </c>
      <c r="E149" s="7"/>
      <c r="F149" s="6"/>
      <c r="G149" s="7"/>
      <c r="H149" s="6"/>
      <c r="I149" s="7"/>
      <c r="J149" s="6"/>
      <c r="K149" s="7"/>
      <c r="L149" s="6"/>
      <c r="M149" s="7"/>
      <c r="N149" s="6"/>
      <c r="O149" s="7"/>
      <c r="P149" s="582"/>
      <c r="Q149" s="582"/>
      <c r="R149" s="582"/>
      <c r="S149" s="582"/>
      <c r="T149" s="582"/>
      <c r="U149" s="582"/>
      <c r="V149" s="598"/>
    </row>
    <row r="150" spans="1:22" ht="15.75" customHeight="1" x14ac:dyDescent="0.35">
      <c r="A150" s="600"/>
      <c r="B150" s="600"/>
      <c r="C150" s="605"/>
      <c r="D150" s="334" t="s">
        <v>19</v>
      </c>
      <c r="E150" s="11" t="str">
        <f t="shared" ref="E150:O150" si="53">IF(E148+E149=0,"",E148+E149)</f>
        <v/>
      </c>
      <c r="F150" s="10" t="str">
        <f t="shared" si="53"/>
        <v/>
      </c>
      <c r="G150" s="11" t="str">
        <f t="shared" si="53"/>
        <v/>
      </c>
      <c r="H150" s="10" t="str">
        <f t="shared" si="53"/>
        <v/>
      </c>
      <c r="I150" s="11" t="str">
        <f t="shared" si="53"/>
        <v/>
      </c>
      <c r="J150" s="10" t="str">
        <f t="shared" si="53"/>
        <v/>
      </c>
      <c r="K150" s="11" t="str">
        <f t="shared" si="53"/>
        <v/>
      </c>
      <c r="L150" s="10" t="str">
        <f t="shared" si="53"/>
        <v/>
      </c>
      <c r="M150" s="11" t="str">
        <f t="shared" si="53"/>
        <v/>
      </c>
      <c r="N150" s="10" t="str">
        <f t="shared" si="53"/>
        <v/>
      </c>
      <c r="O150" s="11" t="str">
        <f t="shared" si="53"/>
        <v/>
      </c>
      <c r="P150" s="586"/>
      <c r="Q150" s="583"/>
      <c r="R150" s="583"/>
      <c r="S150" s="583"/>
      <c r="T150" s="583"/>
      <c r="U150" s="583"/>
      <c r="V150" s="610"/>
    </row>
    <row r="151" spans="1:22" ht="15.75" customHeight="1" x14ac:dyDescent="0.35">
      <c r="A151" s="613" t="s">
        <v>84</v>
      </c>
      <c r="B151" s="595"/>
      <c r="C151" s="596"/>
      <c r="D151" s="335" t="s">
        <v>13</v>
      </c>
      <c r="E151" s="15" t="str">
        <f t="shared" ref="E151:O151" si="54">IF(SUM(E148,E145,E142,E139,E136,E133,E130,E127,E124)=0,"",SUM(E148,E145,E142,E139,E136,E133,E130,E127,E124))</f>
        <v/>
      </c>
      <c r="F151" s="14" t="str">
        <f t="shared" si="54"/>
        <v/>
      </c>
      <c r="G151" s="15" t="str">
        <f t="shared" si="54"/>
        <v/>
      </c>
      <c r="H151" s="14" t="str">
        <f t="shared" si="54"/>
        <v/>
      </c>
      <c r="I151" s="15" t="str">
        <f t="shared" si="54"/>
        <v/>
      </c>
      <c r="J151" s="14" t="str">
        <f t="shared" si="54"/>
        <v/>
      </c>
      <c r="K151" s="15" t="str">
        <f t="shared" si="54"/>
        <v/>
      </c>
      <c r="L151" s="14" t="str">
        <f t="shared" si="54"/>
        <v/>
      </c>
      <c r="M151" s="15" t="str">
        <f t="shared" si="54"/>
        <v/>
      </c>
      <c r="N151" s="14" t="str">
        <f t="shared" si="54"/>
        <v/>
      </c>
      <c r="O151" s="15" t="str">
        <f t="shared" si="54"/>
        <v/>
      </c>
      <c r="P151" s="584"/>
      <c r="Q151" s="584"/>
      <c r="R151" s="584"/>
      <c r="S151" s="584"/>
      <c r="T151" s="584"/>
      <c r="U151" s="584"/>
      <c r="V151" s="587"/>
    </row>
    <row r="152" spans="1:22" ht="15.75" customHeight="1" x14ac:dyDescent="0.35">
      <c r="A152" s="597"/>
      <c r="B152" s="598"/>
      <c r="C152" s="599"/>
      <c r="D152" s="333" t="s">
        <v>18</v>
      </c>
      <c r="E152" s="7" t="str">
        <f t="shared" ref="E152:O152" si="55">IF(SUM(E149,E146,E143,E140,E137,E134,E131,E128,E125)=0,"",SUM(E149,E146,E143,E140,E137,E134,E131,E128,E125))</f>
        <v/>
      </c>
      <c r="F152" s="6" t="str">
        <f t="shared" si="55"/>
        <v/>
      </c>
      <c r="G152" s="7" t="str">
        <f t="shared" si="55"/>
        <v/>
      </c>
      <c r="H152" s="6" t="str">
        <f t="shared" si="55"/>
        <v/>
      </c>
      <c r="I152" s="7" t="str">
        <f t="shared" si="55"/>
        <v/>
      </c>
      <c r="J152" s="6" t="str">
        <f t="shared" si="55"/>
        <v/>
      </c>
      <c r="K152" s="7" t="str">
        <f t="shared" si="55"/>
        <v/>
      </c>
      <c r="L152" s="6" t="str">
        <f t="shared" si="55"/>
        <v/>
      </c>
      <c r="M152" s="7" t="str">
        <f t="shared" si="55"/>
        <v/>
      </c>
      <c r="N152" s="6" t="str">
        <f t="shared" si="55"/>
        <v/>
      </c>
      <c r="O152" s="7" t="str">
        <f t="shared" si="55"/>
        <v/>
      </c>
      <c r="P152" s="582"/>
      <c r="Q152" s="582"/>
      <c r="R152" s="582"/>
      <c r="S152" s="582"/>
      <c r="T152" s="582"/>
      <c r="U152" s="582"/>
      <c r="V152" s="588"/>
    </row>
    <row r="153" spans="1:22" ht="15.75" customHeight="1" x14ac:dyDescent="0.35">
      <c r="A153" s="600"/>
      <c r="B153" s="600"/>
      <c r="C153" s="601"/>
      <c r="D153" s="334" t="s">
        <v>19</v>
      </c>
      <c r="E153" s="11">
        <f t="shared" ref="E153:O153" si="56">IFERROR(IF(E151+E152=0,"",E151+E152),0)</f>
        <v>0</v>
      </c>
      <c r="F153" s="10">
        <f t="shared" si="56"/>
        <v>0</v>
      </c>
      <c r="G153" s="11">
        <f t="shared" si="56"/>
        <v>0</v>
      </c>
      <c r="H153" s="10">
        <f t="shared" si="56"/>
        <v>0</v>
      </c>
      <c r="I153" s="11">
        <f t="shared" si="56"/>
        <v>0</v>
      </c>
      <c r="J153" s="10">
        <f t="shared" si="56"/>
        <v>0</v>
      </c>
      <c r="K153" s="11">
        <f t="shared" si="56"/>
        <v>0</v>
      </c>
      <c r="L153" s="10">
        <f t="shared" si="56"/>
        <v>0</v>
      </c>
      <c r="M153" s="11">
        <f t="shared" si="56"/>
        <v>0</v>
      </c>
      <c r="N153" s="10">
        <f t="shared" si="56"/>
        <v>0</v>
      </c>
      <c r="O153" s="11">
        <f t="shared" si="56"/>
        <v>0</v>
      </c>
      <c r="P153" s="586"/>
      <c r="Q153" s="586"/>
      <c r="R153" s="586"/>
      <c r="S153" s="586"/>
      <c r="T153" s="586"/>
      <c r="U153" s="586"/>
      <c r="V153" s="589"/>
    </row>
    <row r="154" spans="1:22" ht="15.75" customHeight="1" x14ac:dyDescent="0.35">
      <c r="A154" s="614" t="s">
        <v>85</v>
      </c>
      <c r="B154" s="595"/>
      <c r="C154" s="596"/>
      <c r="D154" s="335" t="s">
        <v>13</v>
      </c>
      <c r="E154" s="15">
        <f t="shared" ref="E154:O154" si="57">IFERROR(IF(E151+E119=0,"",E151+E119),0)</f>
        <v>0</v>
      </c>
      <c r="F154" s="14">
        <f t="shared" si="57"/>
        <v>0</v>
      </c>
      <c r="G154" s="15">
        <f t="shared" si="57"/>
        <v>0</v>
      </c>
      <c r="H154" s="14">
        <f t="shared" si="57"/>
        <v>0</v>
      </c>
      <c r="I154" s="15">
        <f t="shared" si="57"/>
        <v>0</v>
      </c>
      <c r="J154" s="14">
        <f t="shared" si="57"/>
        <v>0</v>
      </c>
      <c r="K154" s="15">
        <f t="shared" si="57"/>
        <v>0</v>
      </c>
      <c r="L154" s="14">
        <f t="shared" si="57"/>
        <v>0</v>
      </c>
      <c r="M154" s="15">
        <f t="shared" si="57"/>
        <v>0</v>
      </c>
      <c r="N154" s="14">
        <f t="shared" si="57"/>
        <v>0</v>
      </c>
      <c r="O154" s="15">
        <f t="shared" si="57"/>
        <v>0</v>
      </c>
      <c r="P154" s="584"/>
      <c r="Q154" s="584"/>
      <c r="R154" s="584"/>
      <c r="S154" s="584"/>
      <c r="T154" s="584"/>
      <c r="U154" s="584"/>
      <c r="V154" s="587"/>
    </row>
    <row r="155" spans="1:22" ht="15.75" customHeight="1" x14ac:dyDescent="0.35">
      <c r="A155" s="597"/>
      <c r="B155" s="598"/>
      <c r="C155" s="599"/>
      <c r="D155" s="333" t="s">
        <v>18</v>
      </c>
      <c r="E155" s="7">
        <f t="shared" ref="E155:O155" si="58">IFERROR(IF(E152+E120=0,"",E152+E120),0)</f>
        <v>0</v>
      </c>
      <c r="F155" s="6">
        <f t="shared" si="58"/>
        <v>0</v>
      </c>
      <c r="G155" s="7">
        <f t="shared" si="58"/>
        <v>0</v>
      </c>
      <c r="H155" s="6">
        <f t="shared" si="58"/>
        <v>0</v>
      </c>
      <c r="I155" s="7">
        <f t="shared" si="58"/>
        <v>0</v>
      </c>
      <c r="J155" s="6">
        <f t="shared" si="58"/>
        <v>0</v>
      </c>
      <c r="K155" s="7">
        <f t="shared" si="58"/>
        <v>0</v>
      </c>
      <c r="L155" s="6">
        <f t="shared" si="58"/>
        <v>0</v>
      </c>
      <c r="M155" s="7">
        <f t="shared" si="58"/>
        <v>0</v>
      </c>
      <c r="N155" s="6">
        <f t="shared" si="58"/>
        <v>0</v>
      </c>
      <c r="O155" s="7">
        <f t="shared" si="58"/>
        <v>0</v>
      </c>
      <c r="P155" s="582"/>
      <c r="Q155" s="582"/>
      <c r="R155" s="582"/>
      <c r="S155" s="582"/>
      <c r="T155" s="582"/>
      <c r="U155" s="582"/>
      <c r="V155" s="588"/>
    </row>
    <row r="156" spans="1:22" ht="15.75" customHeight="1" x14ac:dyDescent="0.35">
      <c r="A156" s="600"/>
      <c r="B156" s="600"/>
      <c r="C156" s="601"/>
      <c r="D156" s="334" t="s">
        <v>19</v>
      </c>
      <c r="E156" s="11" t="str">
        <f t="shared" ref="E156:O156" si="59">IF(E154+E155=0,"",E154+E155)</f>
        <v/>
      </c>
      <c r="F156" s="10" t="str">
        <f t="shared" si="59"/>
        <v/>
      </c>
      <c r="G156" s="11" t="str">
        <f t="shared" si="59"/>
        <v/>
      </c>
      <c r="H156" s="10" t="str">
        <f t="shared" si="59"/>
        <v/>
      </c>
      <c r="I156" s="11" t="str">
        <f t="shared" si="59"/>
        <v/>
      </c>
      <c r="J156" s="10" t="str">
        <f t="shared" si="59"/>
        <v/>
      </c>
      <c r="K156" s="11" t="str">
        <f t="shared" si="59"/>
        <v/>
      </c>
      <c r="L156" s="10" t="str">
        <f t="shared" si="59"/>
        <v/>
      </c>
      <c r="M156" s="11" t="str">
        <f t="shared" si="59"/>
        <v/>
      </c>
      <c r="N156" s="10" t="str">
        <f t="shared" si="59"/>
        <v/>
      </c>
      <c r="O156" s="11" t="str">
        <f t="shared" si="59"/>
        <v/>
      </c>
      <c r="P156" s="607"/>
      <c r="Q156" s="607"/>
      <c r="R156" s="607"/>
      <c r="S156" s="607"/>
      <c r="T156" s="607"/>
      <c r="U156" s="607"/>
      <c r="V156" s="608"/>
    </row>
    <row r="157" spans="1:22" ht="15.75" customHeight="1" x14ac:dyDescent="0.35">
      <c r="A157" s="321"/>
      <c r="B157" s="322" t="s">
        <v>42</v>
      </c>
      <c r="C157" s="323" t="s">
        <v>86</v>
      </c>
      <c r="D157" s="323"/>
      <c r="E157" s="323"/>
      <c r="F157" s="323"/>
      <c r="G157" s="323"/>
      <c r="H157" s="323"/>
      <c r="I157" s="323"/>
      <c r="J157" s="323"/>
      <c r="K157" s="323"/>
      <c r="L157" s="323"/>
      <c r="M157" s="323"/>
      <c r="N157" s="323"/>
      <c r="O157" s="323"/>
      <c r="P157" s="324"/>
      <c r="Q157" s="324"/>
      <c r="R157" s="324"/>
      <c r="S157" s="324"/>
      <c r="T157" s="324"/>
      <c r="U157" s="324"/>
      <c r="V157" s="2"/>
    </row>
    <row r="158" spans="1:22" ht="15.75" customHeight="1" x14ac:dyDescent="0.35">
      <c r="A158" s="325" t="s">
        <v>8</v>
      </c>
      <c r="B158" s="326" t="s">
        <v>9</v>
      </c>
      <c r="C158" s="325" t="s">
        <v>10</v>
      </c>
      <c r="D158" s="327"/>
      <c r="E158" s="327"/>
      <c r="F158" s="327"/>
      <c r="G158" s="327"/>
      <c r="H158" s="327"/>
      <c r="I158" s="327"/>
      <c r="J158" s="327"/>
      <c r="K158" s="327"/>
      <c r="L158" s="327"/>
      <c r="M158" s="327"/>
      <c r="N158" s="327"/>
      <c r="O158" s="327"/>
      <c r="P158" s="327"/>
      <c r="Q158" s="327"/>
      <c r="R158" s="327"/>
      <c r="S158" s="327"/>
      <c r="T158" s="327"/>
      <c r="U158" s="327"/>
      <c r="V158" s="17"/>
    </row>
    <row r="159" spans="1:22" ht="15.75" customHeight="1" x14ac:dyDescent="0.35">
      <c r="A159" s="606" t="s">
        <v>11</v>
      </c>
      <c r="B159" s="612" t="s">
        <v>87</v>
      </c>
      <c r="C159" s="603"/>
      <c r="D159" s="335" t="s">
        <v>13</v>
      </c>
      <c r="E159" s="15"/>
      <c r="F159" s="14"/>
      <c r="G159" s="15"/>
      <c r="H159" s="14"/>
      <c r="I159" s="15"/>
      <c r="J159" s="14"/>
      <c r="K159" s="15"/>
      <c r="L159" s="14"/>
      <c r="M159" s="15"/>
      <c r="N159" s="14"/>
      <c r="O159" s="15"/>
      <c r="P159" s="581"/>
      <c r="Q159" s="591"/>
      <c r="R159" s="591"/>
      <c r="S159" s="591"/>
      <c r="T159" s="591"/>
      <c r="U159" s="591"/>
      <c r="V159" s="581"/>
    </row>
    <row r="160" spans="1:22" ht="15.75" customHeight="1" x14ac:dyDescent="0.35">
      <c r="A160" s="597"/>
      <c r="B160" s="599"/>
      <c r="C160" s="604"/>
      <c r="D160" s="333" t="s">
        <v>18</v>
      </c>
      <c r="E160" s="7"/>
      <c r="F160" s="6"/>
      <c r="G160" s="7"/>
      <c r="H160" s="6"/>
      <c r="I160" s="7"/>
      <c r="J160" s="6"/>
      <c r="K160" s="7"/>
      <c r="L160" s="6"/>
      <c r="M160" s="7"/>
      <c r="N160" s="6"/>
      <c r="O160" s="7"/>
      <c r="P160" s="582"/>
      <c r="Q160" s="588"/>
      <c r="R160" s="588"/>
      <c r="S160" s="588"/>
      <c r="T160" s="588"/>
      <c r="U160" s="588"/>
      <c r="V160" s="582"/>
    </row>
    <row r="161" spans="1:22" ht="15.75" customHeight="1" x14ac:dyDescent="0.35">
      <c r="A161" s="600"/>
      <c r="B161" s="601"/>
      <c r="C161" s="605"/>
      <c r="D161" s="334" t="s">
        <v>19</v>
      </c>
      <c r="E161" s="11" t="str">
        <f t="shared" ref="E161:O161" si="60">IF(E159+E160=0,"",E159+E160)</f>
        <v/>
      </c>
      <c r="F161" s="10" t="str">
        <f t="shared" si="60"/>
        <v/>
      </c>
      <c r="G161" s="11" t="str">
        <f t="shared" si="60"/>
        <v/>
      </c>
      <c r="H161" s="10" t="str">
        <f t="shared" si="60"/>
        <v/>
      </c>
      <c r="I161" s="11" t="str">
        <f t="shared" si="60"/>
        <v/>
      </c>
      <c r="J161" s="10" t="str">
        <f t="shared" si="60"/>
        <v/>
      </c>
      <c r="K161" s="11" t="str">
        <f t="shared" si="60"/>
        <v/>
      </c>
      <c r="L161" s="10" t="str">
        <f t="shared" si="60"/>
        <v/>
      </c>
      <c r="M161" s="11" t="str">
        <f t="shared" si="60"/>
        <v/>
      </c>
      <c r="N161" s="10" t="str">
        <f t="shared" si="60"/>
        <v/>
      </c>
      <c r="O161" s="11" t="str">
        <f t="shared" si="60"/>
        <v/>
      </c>
      <c r="P161" s="582"/>
      <c r="Q161" s="588"/>
      <c r="R161" s="588"/>
      <c r="S161" s="588"/>
      <c r="T161" s="588"/>
      <c r="U161" s="588"/>
      <c r="V161" s="586"/>
    </row>
    <row r="162" spans="1:22" ht="15.75" customHeight="1" x14ac:dyDescent="0.35">
      <c r="A162" s="606" t="s">
        <v>20</v>
      </c>
      <c r="B162" s="612" t="s">
        <v>88</v>
      </c>
      <c r="C162" s="603"/>
      <c r="D162" s="335" t="s">
        <v>13</v>
      </c>
      <c r="E162" s="15"/>
      <c r="F162" s="14"/>
      <c r="G162" s="15"/>
      <c r="H162" s="14"/>
      <c r="I162" s="15"/>
      <c r="J162" s="14"/>
      <c r="K162" s="15"/>
      <c r="L162" s="14"/>
      <c r="M162" s="15"/>
      <c r="N162" s="14"/>
      <c r="O162" s="15"/>
      <c r="P162" s="584"/>
      <c r="Q162" s="587"/>
      <c r="R162" s="587"/>
      <c r="S162" s="587"/>
      <c r="T162" s="587"/>
      <c r="U162" s="587"/>
      <c r="V162" s="584"/>
    </row>
    <row r="163" spans="1:22" ht="15.75" customHeight="1" x14ac:dyDescent="0.35">
      <c r="A163" s="597"/>
      <c r="B163" s="599"/>
      <c r="C163" s="604"/>
      <c r="D163" s="333" t="s">
        <v>18</v>
      </c>
      <c r="E163" s="7"/>
      <c r="F163" s="6"/>
      <c r="G163" s="7"/>
      <c r="H163" s="6"/>
      <c r="I163" s="7"/>
      <c r="J163" s="6"/>
      <c r="K163" s="7"/>
      <c r="L163" s="6"/>
      <c r="M163" s="7"/>
      <c r="N163" s="6"/>
      <c r="O163" s="7"/>
      <c r="P163" s="582"/>
      <c r="Q163" s="588"/>
      <c r="R163" s="588"/>
      <c r="S163" s="588"/>
      <c r="T163" s="588"/>
      <c r="U163" s="588"/>
      <c r="V163" s="582"/>
    </row>
    <row r="164" spans="1:22" ht="15.75" customHeight="1" x14ac:dyDescent="0.35">
      <c r="A164" s="600"/>
      <c r="B164" s="601"/>
      <c r="C164" s="605"/>
      <c r="D164" s="334" t="s">
        <v>19</v>
      </c>
      <c r="E164" s="11" t="str">
        <f t="shared" ref="E164:O164" si="61">IF(E162+E163=0,"",E162+E163)</f>
        <v/>
      </c>
      <c r="F164" s="10" t="str">
        <f t="shared" si="61"/>
        <v/>
      </c>
      <c r="G164" s="11" t="str">
        <f t="shared" si="61"/>
        <v/>
      </c>
      <c r="H164" s="10" t="str">
        <f t="shared" si="61"/>
        <v/>
      </c>
      <c r="I164" s="11" t="str">
        <f t="shared" si="61"/>
        <v/>
      </c>
      <c r="J164" s="10" t="str">
        <f t="shared" si="61"/>
        <v/>
      </c>
      <c r="K164" s="11" t="str">
        <f t="shared" si="61"/>
        <v/>
      </c>
      <c r="L164" s="10" t="str">
        <f t="shared" si="61"/>
        <v/>
      </c>
      <c r="M164" s="11" t="str">
        <f t="shared" si="61"/>
        <v/>
      </c>
      <c r="N164" s="10" t="str">
        <f t="shared" si="61"/>
        <v/>
      </c>
      <c r="O164" s="11" t="str">
        <f t="shared" si="61"/>
        <v/>
      </c>
      <c r="P164" s="586"/>
      <c r="Q164" s="589"/>
      <c r="R164" s="589"/>
      <c r="S164" s="589"/>
      <c r="T164" s="589"/>
      <c r="U164" s="589"/>
      <c r="V164" s="582"/>
    </row>
    <row r="165" spans="1:22" ht="15.75" customHeight="1" x14ac:dyDescent="0.35">
      <c r="A165" s="606" t="s">
        <v>22</v>
      </c>
      <c r="B165" s="612" t="s">
        <v>89</v>
      </c>
      <c r="C165" s="603"/>
      <c r="D165" s="335" t="s">
        <v>13</v>
      </c>
      <c r="E165" s="15"/>
      <c r="F165" s="14"/>
      <c r="G165" s="15"/>
      <c r="H165" s="14"/>
      <c r="I165" s="15"/>
      <c r="J165" s="14"/>
      <c r="K165" s="15"/>
      <c r="L165" s="14"/>
      <c r="M165" s="15"/>
      <c r="N165" s="14"/>
      <c r="O165" s="15"/>
      <c r="P165" s="581"/>
      <c r="Q165" s="591"/>
      <c r="R165" s="591"/>
      <c r="S165" s="591"/>
      <c r="T165" s="591"/>
      <c r="U165" s="591"/>
      <c r="V165" s="584"/>
    </row>
    <row r="166" spans="1:22" ht="15.75" customHeight="1" x14ac:dyDescent="0.35">
      <c r="A166" s="597"/>
      <c r="B166" s="599"/>
      <c r="C166" s="604"/>
      <c r="D166" s="333" t="s">
        <v>18</v>
      </c>
      <c r="E166" s="7"/>
      <c r="F166" s="6"/>
      <c r="G166" s="7"/>
      <c r="H166" s="6"/>
      <c r="I166" s="7"/>
      <c r="J166" s="6"/>
      <c r="K166" s="7"/>
      <c r="L166" s="6"/>
      <c r="M166" s="7"/>
      <c r="N166" s="6"/>
      <c r="O166" s="7"/>
      <c r="P166" s="582"/>
      <c r="Q166" s="588"/>
      <c r="R166" s="588"/>
      <c r="S166" s="588"/>
      <c r="T166" s="588"/>
      <c r="U166" s="588"/>
      <c r="V166" s="582"/>
    </row>
    <row r="167" spans="1:22" ht="15.75" customHeight="1" x14ac:dyDescent="0.35">
      <c r="A167" s="600"/>
      <c r="B167" s="601"/>
      <c r="C167" s="605"/>
      <c r="D167" s="334" t="s">
        <v>19</v>
      </c>
      <c r="E167" s="11" t="str">
        <f t="shared" ref="E167:O167" si="62">IF(E165+E166=0,"",E165+E166)</f>
        <v/>
      </c>
      <c r="F167" s="10" t="str">
        <f t="shared" si="62"/>
        <v/>
      </c>
      <c r="G167" s="11" t="str">
        <f t="shared" si="62"/>
        <v/>
      </c>
      <c r="H167" s="10" t="str">
        <f t="shared" si="62"/>
        <v/>
      </c>
      <c r="I167" s="11" t="str">
        <f t="shared" si="62"/>
        <v/>
      </c>
      <c r="J167" s="10" t="str">
        <f t="shared" si="62"/>
        <v/>
      </c>
      <c r="K167" s="11" t="str">
        <f t="shared" si="62"/>
        <v/>
      </c>
      <c r="L167" s="10" t="str">
        <f t="shared" si="62"/>
        <v/>
      </c>
      <c r="M167" s="11" t="str">
        <f t="shared" si="62"/>
        <v/>
      </c>
      <c r="N167" s="10" t="str">
        <f t="shared" si="62"/>
        <v/>
      </c>
      <c r="O167" s="11" t="str">
        <f t="shared" si="62"/>
        <v/>
      </c>
      <c r="P167" s="586"/>
      <c r="Q167" s="588"/>
      <c r="R167" s="588"/>
      <c r="S167" s="588"/>
      <c r="T167" s="588"/>
      <c r="U167" s="588"/>
      <c r="V167" s="586"/>
    </row>
    <row r="168" spans="1:22" ht="15.75" customHeight="1" x14ac:dyDescent="0.35">
      <c r="A168" s="606" t="s">
        <v>24</v>
      </c>
      <c r="B168" s="612" t="s">
        <v>90</v>
      </c>
      <c r="C168" s="603"/>
      <c r="D168" s="335" t="s">
        <v>13</v>
      </c>
      <c r="E168" s="15"/>
      <c r="F168" s="14"/>
      <c r="G168" s="15"/>
      <c r="H168" s="14"/>
      <c r="I168" s="15"/>
      <c r="J168" s="14"/>
      <c r="K168" s="15"/>
      <c r="L168" s="14"/>
      <c r="M168" s="15"/>
      <c r="N168" s="14"/>
      <c r="O168" s="15"/>
      <c r="P168" s="578"/>
      <c r="Q168" s="584"/>
      <c r="R168" s="584"/>
      <c r="S168" s="584"/>
      <c r="T168" s="584"/>
      <c r="U168" s="584"/>
      <c r="V168" s="584"/>
    </row>
    <row r="169" spans="1:22" ht="15.75" customHeight="1" x14ac:dyDescent="0.35">
      <c r="A169" s="597"/>
      <c r="B169" s="599"/>
      <c r="C169" s="604"/>
      <c r="D169" s="333" t="s">
        <v>18</v>
      </c>
      <c r="E169" s="7"/>
      <c r="F169" s="6"/>
      <c r="G169" s="7"/>
      <c r="H169" s="6"/>
      <c r="I169" s="7"/>
      <c r="J169" s="6"/>
      <c r="K169" s="7"/>
      <c r="L169" s="6"/>
      <c r="M169" s="7"/>
      <c r="N169" s="6"/>
      <c r="O169" s="7"/>
      <c r="P169" s="579"/>
      <c r="Q169" s="582"/>
      <c r="R169" s="582"/>
      <c r="S169" s="582"/>
      <c r="T169" s="582"/>
      <c r="U169" s="582"/>
      <c r="V169" s="582"/>
    </row>
    <row r="170" spans="1:22" ht="15.75" customHeight="1" x14ac:dyDescent="0.35">
      <c r="A170" s="600"/>
      <c r="B170" s="601"/>
      <c r="C170" s="605"/>
      <c r="D170" s="334" t="s">
        <v>19</v>
      </c>
      <c r="E170" s="11" t="str">
        <f t="shared" ref="E170:O170" si="63">IF(E168+E169=0,"",E168+E169)</f>
        <v/>
      </c>
      <c r="F170" s="10" t="str">
        <f t="shared" si="63"/>
        <v/>
      </c>
      <c r="G170" s="11" t="str">
        <f t="shared" si="63"/>
        <v/>
      </c>
      <c r="H170" s="10" t="str">
        <f t="shared" si="63"/>
        <v/>
      </c>
      <c r="I170" s="11" t="str">
        <f t="shared" si="63"/>
        <v/>
      </c>
      <c r="J170" s="10" t="str">
        <f t="shared" si="63"/>
        <v/>
      </c>
      <c r="K170" s="11" t="str">
        <f t="shared" si="63"/>
        <v/>
      </c>
      <c r="L170" s="10" t="str">
        <f t="shared" si="63"/>
        <v/>
      </c>
      <c r="M170" s="11" t="str">
        <f t="shared" si="63"/>
        <v/>
      </c>
      <c r="N170" s="10" t="str">
        <f t="shared" si="63"/>
        <v/>
      </c>
      <c r="O170" s="11" t="str">
        <f t="shared" si="63"/>
        <v/>
      </c>
      <c r="P170" s="593"/>
      <c r="Q170" s="586"/>
      <c r="R170" s="586"/>
      <c r="S170" s="586"/>
      <c r="T170" s="586"/>
      <c r="U170" s="586"/>
      <c r="V170" s="582"/>
    </row>
    <row r="171" spans="1:22" ht="15.75" customHeight="1" x14ac:dyDescent="0.35">
      <c r="A171" s="606" t="s">
        <v>26</v>
      </c>
      <c r="B171" s="612" t="s">
        <v>25</v>
      </c>
      <c r="C171" s="603"/>
      <c r="D171" s="335" t="s">
        <v>13</v>
      </c>
      <c r="E171" s="15"/>
      <c r="F171" s="14"/>
      <c r="G171" s="15"/>
      <c r="H171" s="14"/>
      <c r="I171" s="15"/>
      <c r="J171" s="14"/>
      <c r="K171" s="15"/>
      <c r="L171" s="14"/>
      <c r="M171" s="15"/>
      <c r="N171" s="14"/>
      <c r="O171" s="15"/>
      <c r="P171" s="578"/>
      <c r="Q171" s="581"/>
      <c r="R171" s="581"/>
      <c r="S171" s="581"/>
      <c r="T171" s="581"/>
      <c r="U171" s="581"/>
      <c r="V171" s="584"/>
    </row>
    <row r="172" spans="1:22" ht="15.75" customHeight="1" x14ac:dyDescent="0.35">
      <c r="A172" s="597"/>
      <c r="B172" s="599"/>
      <c r="C172" s="604"/>
      <c r="D172" s="333" t="s">
        <v>18</v>
      </c>
      <c r="E172" s="7"/>
      <c r="F172" s="6"/>
      <c r="G172" s="7"/>
      <c r="H172" s="6"/>
      <c r="I172" s="7"/>
      <c r="J172" s="6"/>
      <c r="K172" s="7"/>
      <c r="L172" s="6"/>
      <c r="M172" s="7"/>
      <c r="N172" s="6"/>
      <c r="O172" s="7"/>
      <c r="P172" s="579"/>
      <c r="Q172" s="582"/>
      <c r="R172" s="582"/>
      <c r="S172" s="582"/>
      <c r="T172" s="582"/>
      <c r="U172" s="582"/>
      <c r="V172" s="582"/>
    </row>
    <row r="173" spans="1:22" ht="15.75" customHeight="1" x14ac:dyDescent="0.35">
      <c r="A173" s="600"/>
      <c r="B173" s="601"/>
      <c r="C173" s="605"/>
      <c r="D173" s="334" t="s">
        <v>19</v>
      </c>
      <c r="E173" s="11" t="str">
        <f t="shared" ref="E173:O173" si="64">IF(E171+E172=0,"",E171+E172)</f>
        <v/>
      </c>
      <c r="F173" s="10" t="str">
        <f t="shared" si="64"/>
        <v/>
      </c>
      <c r="G173" s="11" t="str">
        <f t="shared" si="64"/>
        <v/>
      </c>
      <c r="H173" s="10" t="str">
        <f t="shared" si="64"/>
        <v/>
      </c>
      <c r="I173" s="11" t="str">
        <f t="shared" si="64"/>
        <v/>
      </c>
      <c r="J173" s="10" t="str">
        <f t="shared" si="64"/>
        <v/>
      </c>
      <c r="K173" s="11" t="str">
        <f t="shared" si="64"/>
        <v/>
      </c>
      <c r="L173" s="10" t="str">
        <f t="shared" si="64"/>
        <v/>
      </c>
      <c r="M173" s="11" t="str">
        <f t="shared" si="64"/>
        <v/>
      </c>
      <c r="N173" s="10" t="str">
        <f t="shared" si="64"/>
        <v/>
      </c>
      <c r="O173" s="11" t="str">
        <f t="shared" si="64"/>
        <v/>
      </c>
      <c r="P173" s="593"/>
      <c r="Q173" s="586"/>
      <c r="R173" s="586"/>
      <c r="S173" s="586"/>
      <c r="T173" s="586"/>
      <c r="U173" s="586"/>
      <c r="V173" s="586"/>
    </row>
    <row r="174" spans="1:22" ht="15.75" customHeight="1" x14ac:dyDescent="0.35">
      <c r="A174" s="606" t="s">
        <v>28</v>
      </c>
      <c r="B174" s="612" t="s">
        <v>91</v>
      </c>
      <c r="C174" s="603"/>
      <c r="D174" s="335" t="s">
        <v>13</v>
      </c>
      <c r="E174" s="15"/>
      <c r="F174" s="14"/>
      <c r="G174" s="15"/>
      <c r="H174" s="14"/>
      <c r="I174" s="15"/>
      <c r="J174" s="14"/>
      <c r="K174" s="15"/>
      <c r="L174" s="14"/>
      <c r="M174" s="15"/>
      <c r="N174" s="14"/>
      <c r="O174" s="15"/>
      <c r="P174" s="578"/>
      <c r="Q174" s="581"/>
      <c r="R174" s="581"/>
      <c r="S174" s="581"/>
      <c r="T174" s="581"/>
      <c r="U174" s="581"/>
      <c r="V174" s="581"/>
    </row>
    <row r="175" spans="1:22" ht="15.75" customHeight="1" x14ac:dyDescent="0.35">
      <c r="A175" s="597"/>
      <c r="B175" s="599"/>
      <c r="C175" s="604"/>
      <c r="D175" s="333" t="s">
        <v>18</v>
      </c>
      <c r="E175" s="7"/>
      <c r="F175" s="6"/>
      <c r="G175" s="7"/>
      <c r="H175" s="6"/>
      <c r="I175" s="7"/>
      <c r="J175" s="6"/>
      <c r="K175" s="7"/>
      <c r="L175" s="6"/>
      <c r="M175" s="7"/>
      <c r="N175" s="6"/>
      <c r="O175" s="7"/>
      <c r="P175" s="579"/>
      <c r="Q175" s="582"/>
      <c r="R175" s="582"/>
      <c r="S175" s="582"/>
      <c r="T175" s="582"/>
      <c r="U175" s="582"/>
      <c r="V175" s="582"/>
    </row>
    <row r="176" spans="1:22" ht="15.75" customHeight="1" x14ac:dyDescent="0.35">
      <c r="A176" s="600"/>
      <c r="B176" s="601"/>
      <c r="C176" s="605"/>
      <c r="D176" s="334" t="s">
        <v>19</v>
      </c>
      <c r="E176" s="11" t="str">
        <f t="shared" ref="E176:O176" si="65">IF(E174+E175=0,"",E174+E175)</f>
        <v/>
      </c>
      <c r="F176" s="10" t="str">
        <f t="shared" si="65"/>
        <v/>
      </c>
      <c r="G176" s="11" t="str">
        <f t="shared" si="65"/>
        <v/>
      </c>
      <c r="H176" s="10" t="str">
        <f t="shared" si="65"/>
        <v/>
      </c>
      <c r="I176" s="11" t="str">
        <f t="shared" si="65"/>
        <v/>
      </c>
      <c r="J176" s="10" t="str">
        <f t="shared" si="65"/>
        <v/>
      </c>
      <c r="K176" s="11" t="str">
        <f t="shared" si="65"/>
        <v/>
      </c>
      <c r="L176" s="10" t="str">
        <f t="shared" si="65"/>
        <v/>
      </c>
      <c r="M176" s="11" t="str">
        <f t="shared" si="65"/>
        <v/>
      </c>
      <c r="N176" s="10" t="str">
        <f t="shared" si="65"/>
        <v/>
      </c>
      <c r="O176" s="11" t="str">
        <f t="shared" si="65"/>
        <v/>
      </c>
      <c r="P176" s="579"/>
      <c r="Q176" s="582"/>
      <c r="R176" s="582"/>
      <c r="S176" s="582"/>
      <c r="T176" s="582"/>
      <c r="U176" s="582"/>
      <c r="V176" s="582"/>
    </row>
    <row r="177" spans="1:22" ht="15.75" customHeight="1" x14ac:dyDescent="0.35">
      <c r="A177" s="606" t="s">
        <v>30</v>
      </c>
      <c r="B177" s="612" t="s">
        <v>31</v>
      </c>
      <c r="C177" s="603"/>
      <c r="D177" s="335" t="s">
        <v>13</v>
      </c>
      <c r="E177" s="15"/>
      <c r="F177" s="14"/>
      <c r="G177" s="15"/>
      <c r="H177" s="14"/>
      <c r="I177" s="15"/>
      <c r="J177" s="14"/>
      <c r="K177" s="15"/>
      <c r="L177" s="14"/>
      <c r="M177" s="15"/>
      <c r="N177" s="14"/>
      <c r="O177" s="15"/>
      <c r="P177" s="584"/>
      <c r="Q177" s="587"/>
      <c r="R177" s="587"/>
      <c r="S177" s="587"/>
      <c r="T177" s="587"/>
      <c r="U177" s="587"/>
      <c r="V177" s="584"/>
    </row>
    <row r="178" spans="1:22" ht="15.75" customHeight="1" x14ac:dyDescent="0.35">
      <c r="A178" s="597"/>
      <c r="B178" s="599"/>
      <c r="C178" s="604"/>
      <c r="D178" s="333" t="s">
        <v>18</v>
      </c>
      <c r="E178" s="7"/>
      <c r="F178" s="6"/>
      <c r="G178" s="7"/>
      <c r="H178" s="6"/>
      <c r="I178" s="7"/>
      <c r="J178" s="6"/>
      <c r="K178" s="7"/>
      <c r="L178" s="6"/>
      <c r="M178" s="7"/>
      <c r="N178" s="6"/>
      <c r="O178" s="7"/>
      <c r="P178" s="582"/>
      <c r="Q178" s="588"/>
      <c r="R178" s="588"/>
      <c r="S178" s="588"/>
      <c r="T178" s="588"/>
      <c r="U178" s="588"/>
      <c r="V178" s="582"/>
    </row>
    <row r="179" spans="1:22" ht="15.75" customHeight="1" x14ac:dyDescent="0.35">
      <c r="A179" s="600"/>
      <c r="B179" s="601"/>
      <c r="C179" s="605"/>
      <c r="D179" s="334" t="s">
        <v>19</v>
      </c>
      <c r="E179" s="11" t="str">
        <f t="shared" ref="E179:O179" si="66">IF(E177+E178=0,"",E177+E178)</f>
        <v/>
      </c>
      <c r="F179" s="10" t="str">
        <f t="shared" si="66"/>
        <v/>
      </c>
      <c r="G179" s="11" t="str">
        <f t="shared" si="66"/>
        <v/>
      </c>
      <c r="H179" s="10" t="str">
        <f t="shared" si="66"/>
        <v/>
      </c>
      <c r="I179" s="11" t="str">
        <f t="shared" si="66"/>
        <v/>
      </c>
      <c r="J179" s="10" t="str">
        <f t="shared" si="66"/>
        <v/>
      </c>
      <c r="K179" s="11" t="str">
        <f t="shared" si="66"/>
        <v/>
      </c>
      <c r="L179" s="10" t="str">
        <f t="shared" si="66"/>
        <v/>
      </c>
      <c r="M179" s="11" t="str">
        <f t="shared" si="66"/>
        <v/>
      </c>
      <c r="N179" s="10" t="str">
        <f t="shared" si="66"/>
        <v/>
      </c>
      <c r="O179" s="11" t="str">
        <f t="shared" si="66"/>
        <v/>
      </c>
      <c r="P179" s="582"/>
      <c r="Q179" s="589"/>
      <c r="R179" s="589"/>
      <c r="S179" s="589"/>
      <c r="T179" s="589"/>
      <c r="U179" s="589"/>
      <c r="V179" s="586"/>
    </row>
    <row r="180" spans="1:22" ht="15.75" customHeight="1" x14ac:dyDescent="0.35">
      <c r="A180" s="606" t="s">
        <v>32</v>
      </c>
      <c r="B180" s="612" t="s">
        <v>92</v>
      </c>
      <c r="C180" s="603"/>
      <c r="D180" s="335" t="s">
        <v>13</v>
      </c>
      <c r="E180" s="15"/>
      <c r="F180" s="14"/>
      <c r="G180" s="15"/>
      <c r="H180" s="14"/>
      <c r="I180" s="15"/>
      <c r="J180" s="14"/>
      <c r="K180" s="15"/>
      <c r="L180" s="14"/>
      <c r="M180" s="15"/>
      <c r="N180" s="14"/>
      <c r="O180" s="15"/>
      <c r="P180" s="584"/>
      <c r="Q180" s="592"/>
      <c r="R180" s="592"/>
      <c r="S180" s="592"/>
      <c r="T180" s="592"/>
      <c r="U180" s="592"/>
      <c r="V180" s="584"/>
    </row>
    <row r="181" spans="1:22" ht="15.75" customHeight="1" x14ac:dyDescent="0.35">
      <c r="A181" s="597"/>
      <c r="B181" s="599"/>
      <c r="C181" s="604"/>
      <c r="D181" s="333" t="s">
        <v>18</v>
      </c>
      <c r="E181" s="7"/>
      <c r="F181" s="6"/>
      <c r="G181" s="7"/>
      <c r="H181" s="6"/>
      <c r="I181" s="7"/>
      <c r="J181" s="6"/>
      <c r="K181" s="7"/>
      <c r="L181" s="6"/>
      <c r="M181" s="7"/>
      <c r="N181" s="6"/>
      <c r="O181" s="7"/>
      <c r="P181" s="582"/>
      <c r="Q181" s="579"/>
      <c r="R181" s="579"/>
      <c r="S181" s="579"/>
      <c r="T181" s="579"/>
      <c r="U181" s="579"/>
      <c r="V181" s="582"/>
    </row>
    <row r="182" spans="1:22" ht="15.75" customHeight="1" x14ac:dyDescent="0.35">
      <c r="A182" s="600"/>
      <c r="B182" s="601"/>
      <c r="C182" s="605"/>
      <c r="D182" s="334" t="s">
        <v>19</v>
      </c>
      <c r="E182" s="11" t="str">
        <f t="shared" ref="E182:O182" si="67">IF(E180+E181=0,"",E180+E181)</f>
        <v/>
      </c>
      <c r="F182" s="10" t="str">
        <f t="shared" si="67"/>
        <v/>
      </c>
      <c r="G182" s="11" t="str">
        <f t="shared" si="67"/>
        <v/>
      </c>
      <c r="H182" s="10" t="str">
        <f t="shared" si="67"/>
        <v/>
      </c>
      <c r="I182" s="11" t="str">
        <f t="shared" si="67"/>
        <v/>
      </c>
      <c r="J182" s="10" t="str">
        <f t="shared" si="67"/>
        <v/>
      </c>
      <c r="K182" s="11" t="str">
        <f t="shared" si="67"/>
        <v/>
      </c>
      <c r="L182" s="10" t="str">
        <f t="shared" si="67"/>
        <v/>
      </c>
      <c r="M182" s="11" t="str">
        <f t="shared" si="67"/>
        <v/>
      </c>
      <c r="N182" s="10" t="str">
        <f t="shared" si="67"/>
        <v/>
      </c>
      <c r="O182" s="11" t="str">
        <f t="shared" si="67"/>
        <v/>
      </c>
      <c r="P182" s="582"/>
      <c r="Q182" s="579"/>
      <c r="R182" s="579"/>
      <c r="S182" s="579"/>
      <c r="T182" s="579"/>
      <c r="U182" s="579"/>
      <c r="V182" s="582"/>
    </row>
    <row r="183" spans="1:22" ht="15.75" customHeight="1" x14ac:dyDescent="0.35">
      <c r="A183" s="606" t="s">
        <v>34</v>
      </c>
      <c r="B183" s="612" t="s">
        <v>35</v>
      </c>
      <c r="C183" s="603"/>
      <c r="D183" s="335" t="s">
        <v>13</v>
      </c>
      <c r="E183" s="15"/>
      <c r="F183" s="14"/>
      <c r="G183" s="15"/>
      <c r="H183" s="14"/>
      <c r="I183" s="15"/>
      <c r="J183" s="14"/>
      <c r="K183" s="15"/>
      <c r="L183" s="14"/>
      <c r="M183" s="15"/>
      <c r="N183" s="14"/>
      <c r="O183" s="15"/>
      <c r="P183" s="584"/>
      <c r="Q183" s="592"/>
      <c r="R183" s="592"/>
      <c r="S183" s="592"/>
      <c r="T183" s="592"/>
      <c r="U183" s="592"/>
      <c r="V183" s="584"/>
    </row>
    <row r="184" spans="1:22" ht="15.75" customHeight="1" x14ac:dyDescent="0.35">
      <c r="A184" s="597"/>
      <c r="B184" s="599"/>
      <c r="C184" s="604"/>
      <c r="D184" s="333" t="s">
        <v>18</v>
      </c>
      <c r="E184" s="7"/>
      <c r="F184" s="6"/>
      <c r="G184" s="7"/>
      <c r="H184" s="6"/>
      <c r="I184" s="7"/>
      <c r="J184" s="6"/>
      <c r="K184" s="7"/>
      <c r="L184" s="6"/>
      <c r="M184" s="7"/>
      <c r="N184" s="6"/>
      <c r="O184" s="7"/>
      <c r="P184" s="582"/>
      <c r="Q184" s="579"/>
      <c r="R184" s="579"/>
      <c r="S184" s="579"/>
      <c r="T184" s="579"/>
      <c r="U184" s="579"/>
      <c r="V184" s="582"/>
    </row>
    <row r="185" spans="1:22" ht="15.75" customHeight="1" x14ac:dyDescent="0.35">
      <c r="A185" s="600"/>
      <c r="B185" s="601"/>
      <c r="C185" s="605"/>
      <c r="D185" s="334" t="s">
        <v>19</v>
      </c>
      <c r="E185" s="11" t="str">
        <f t="shared" ref="E185:O185" si="68">IF(E183+E184=0,"",E183+E184)</f>
        <v/>
      </c>
      <c r="F185" s="10" t="str">
        <f t="shared" si="68"/>
        <v/>
      </c>
      <c r="G185" s="11" t="str">
        <f t="shared" si="68"/>
        <v/>
      </c>
      <c r="H185" s="10" t="str">
        <f t="shared" si="68"/>
        <v/>
      </c>
      <c r="I185" s="11" t="str">
        <f t="shared" si="68"/>
        <v/>
      </c>
      <c r="J185" s="10" t="str">
        <f t="shared" si="68"/>
        <v/>
      </c>
      <c r="K185" s="11" t="str">
        <f t="shared" si="68"/>
        <v/>
      </c>
      <c r="L185" s="10" t="str">
        <f t="shared" si="68"/>
        <v/>
      </c>
      <c r="M185" s="11" t="str">
        <f t="shared" si="68"/>
        <v/>
      </c>
      <c r="N185" s="10" t="str">
        <f t="shared" si="68"/>
        <v/>
      </c>
      <c r="O185" s="11" t="str">
        <f t="shared" si="68"/>
        <v/>
      </c>
      <c r="P185" s="586"/>
      <c r="Q185" s="593"/>
      <c r="R185" s="593"/>
      <c r="S185" s="593"/>
      <c r="T185" s="593"/>
      <c r="U185" s="593"/>
      <c r="V185" s="582"/>
    </row>
    <row r="186" spans="1:22" ht="15.75" customHeight="1" x14ac:dyDescent="0.35">
      <c r="A186" s="606" t="s">
        <v>36</v>
      </c>
      <c r="B186" s="612" t="s">
        <v>38</v>
      </c>
      <c r="C186" s="603"/>
      <c r="D186" s="335" t="s">
        <v>13</v>
      </c>
      <c r="E186" s="15"/>
      <c r="F186" s="14"/>
      <c r="G186" s="15"/>
      <c r="H186" s="14"/>
      <c r="I186" s="15"/>
      <c r="J186" s="14"/>
      <c r="K186" s="15"/>
      <c r="L186" s="14"/>
      <c r="M186" s="15"/>
      <c r="N186" s="14"/>
      <c r="O186" s="15"/>
      <c r="P186" s="584"/>
      <c r="Q186" s="592"/>
      <c r="R186" s="592"/>
      <c r="S186" s="592"/>
      <c r="T186" s="592"/>
      <c r="U186" s="592"/>
      <c r="V186" s="584"/>
    </row>
    <row r="187" spans="1:22" ht="15.75" customHeight="1" x14ac:dyDescent="0.35">
      <c r="A187" s="597"/>
      <c r="B187" s="599"/>
      <c r="C187" s="604"/>
      <c r="D187" s="333" t="s">
        <v>18</v>
      </c>
      <c r="E187" s="7"/>
      <c r="F187" s="6"/>
      <c r="G187" s="7"/>
      <c r="H187" s="6"/>
      <c r="I187" s="7"/>
      <c r="J187" s="6"/>
      <c r="K187" s="7"/>
      <c r="L187" s="6"/>
      <c r="M187" s="7"/>
      <c r="N187" s="6"/>
      <c r="O187" s="7"/>
      <c r="P187" s="582"/>
      <c r="Q187" s="579"/>
      <c r="R187" s="579"/>
      <c r="S187" s="579"/>
      <c r="T187" s="579"/>
      <c r="U187" s="579"/>
      <c r="V187" s="582"/>
    </row>
    <row r="188" spans="1:22" ht="15.75" customHeight="1" x14ac:dyDescent="0.35">
      <c r="A188" s="600"/>
      <c r="B188" s="601"/>
      <c r="C188" s="605"/>
      <c r="D188" s="334" t="s">
        <v>19</v>
      </c>
      <c r="E188" s="11" t="str">
        <f t="shared" ref="E188:O188" si="69">IF(E186+E187=0,"",E186+E187)</f>
        <v/>
      </c>
      <c r="F188" s="10" t="str">
        <f t="shared" si="69"/>
        <v/>
      </c>
      <c r="G188" s="11" t="str">
        <f t="shared" si="69"/>
        <v/>
      </c>
      <c r="H188" s="10" t="str">
        <f t="shared" si="69"/>
        <v/>
      </c>
      <c r="I188" s="11" t="str">
        <f t="shared" si="69"/>
        <v/>
      </c>
      <c r="J188" s="10" t="str">
        <f t="shared" si="69"/>
        <v/>
      </c>
      <c r="K188" s="11" t="str">
        <f t="shared" si="69"/>
        <v/>
      </c>
      <c r="L188" s="10" t="str">
        <f t="shared" si="69"/>
        <v/>
      </c>
      <c r="M188" s="11" t="str">
        <f t="shared" si="69"/>
        <v/>
      </c>
      <c r="N188" s="10" t="str">
        <f t="shared" si="69"/>
        <v/>
      </c>
      <c r="O188" s="11" t="str">
        <f t="shared" si="69"/>
        <v/>
      </c>
      <c r="P188" s="586"/>
      <c r="Q188" s="579"/>
      <c r="R188" s="579"/>
      <c r="S188" s="579"/>
      <c r="T188" s="579"/>
      <c r="U188" s="579"/>
      <c r="V188" s="586"/>
    </row>
    <row r="189" spans="1:22" ht="15.75" customHeight="1" x14ac:dyDescent="0.35">
      <c r="A189" s="606" t="s">
        <v>36</v>
      </c>
      <c r="B189" s="612" t="s">
        <v>93</v>
      </c>
      <c r="C189" s="603"/>
      <c r="D189" s="335" t="s">
        <v>13</v>
      </c>
      <c r="E189" s="15"/>
      <c r="F189" s="14"/>
      <c r="G189" s="15"/>
      <c r="H189" s="14"/>
      <c r="I189" s="15"/>
      <c r="J189" s="14"/>
      <c r="K189" s="15"/>
      <c r="L189" s="14"/>
      <c r="M189" s="15"/>
      <c r="N189" s="14"/>
      <c r="O189" s="15"/>
      <c r="P189" s="581"/>
      <c r="Q189" s="584"/>
      <c r="R189" s="584"/>
      <c r="S189" s="584"/>
      <c r="T189" s="584"/>
      <c r="U189" s="584"/>
      <c r="V189" s="584"/>
    </row>
    <row r="190" spans="1:22" ht="15.75" customHeight="1" x14ac:dyDescent="0.35">
      <c r="A190" s="597"/>
      <c r="B190" s="599"/>
      <c r="C190" s="604"/>
      <c r="D190" s="333" t="s">
        <v>18</v>
      </c>
      <c r="E190" s="7"/>
      <c r="F190" s="6"/>
      <c r="G190" s="7"/>
      <c r="H190" s="6"/>
      <c r="I190" s="7"/>
      <c r="J190" s="6"/>
      <c r="K190" s="7"/>
      <c r="L190" s="6"/>
      <c r="M190" s="7"/>
      <c r="N190" s="6"/>
      <c r="O190" s="7"/>
      <c r="P190" s="582"/>
      <c r="Q190" s="582"/>
      <c r="R190" s="582"/>
      <c r="S190" s="582"/>
      <c r="T190" s="582"/>
      <c r="U190" s="582"/>
      <c r="V190" s="582"/>
    </row>
    <row r="191" spans="1:22" ht="15.75" customHeight="1" x14ac:dyDescent="0.35">
      <c r="A191" s="600"/>
      <c r="B191" s="601"/>
      <c r="C191" s="605"/>
      <c r="D191" s="334" t="s">
        <v>19</v>
      </c>
      <c r="E191" s="11" t="str">
        <f t="shared" ref="E191:O191" si="70">IF(E189+E190=0,"",E189+E190)</f>
        <v/>
      </c>
      <c r="F191" s="10" t="str">
        <f t="shared" si="70"/>
        <v/>
      </c>
      <c r="G191" s="11" t="str">
        <f t="shared" si="70"/>
        <v/>
      </c>
      <c r="H191" s="10" t="str">
        <f t="shared" si="70"/>
        <v/>
      </c>
      <c r="I191" s="11" t="str">
        <f t="shared" si="70"/>
        <v/>
      </c>
      <c r="J191" s="10" t="str">
        <f t="shared" si="70"/>
        <v/>
      </c>
      <c r="K191" s="11" t="str">
        <f t="shared" si="70"/>
        <v/>
      </c>
      <c r="L191" s="10" t="str">
        <f t="shared" si="70"/>
        <v/>
      </c>
      <c r="M191" s="11" t="str">
        <f t="shared" si="70"/>
        <v/>
      </c>
      <c r="N191" s="10" t="str">
        <f t="shared" si="70"/>
        <v/>
      </c>
      <c r="O191" s="11" t="str">
        <f t="shared" si="70"/>
        <v/>
      </c>
      <c r="P191" s="582"/>
      <c r="Q191" s="582"/>
      <c r="R191" s="582"/>
      <c r="S191" s="582"/>
      <c r="T191" s="582"/>
      <c r="U191" s="582"/>
      <c r="V191" s="582"/>
    </row>
    <row r="192" spans="1:22" ht="15.75" customHeight="1" x14ac:dyDescent="0.35">
      <c r="A192" s="606" t="s">
        <v>39</v>
      </c>
      <c r="B192" s="612" t="s">
        <v>94</v>
      </c>
      <c r="C192" s="603"/>
      <c r="D192" s="335" t="s">
        <v>13</v>
      </c>
      <c r="E192" s="15"/>
      <c r="F192" s="14"/>
      <c r="G192" s="15"/>
      <c r="H192" s="14"/>
      <c r="I192" s="15"/>
      <c r="J192" s="14"/>
      <c r="K192" s="15"/>
      <c r="L192" s="14"/>
      <c r="M192" s="15"/>
      <c r="N192" s="14"/>
      <c r="O192" s="15"/>
      <c r="P192" s="584"/>
      <c r="Q192" s="584"/>
      <c r="R192" s="584"/>
      <c r="S192" s="584"/>
      <c r="T192" s="584"/>
      <c r="U192" s="584"/>
      <c r="V192" s="584"/>
    </row>
    <row r="193" spans="1:22" ht="15.75" customHeight="1" x14ac:dyDescent="0.35">
      <c r="A193" s="597"/>
      <c r="B193" s="599"/>
      <c r="C193" s="604"/>
      <c r="D193" s="333" t="s">
        <v>18</v>
      </c>
      <c r="E193" s="7"/>
      <c r="F193" s="6"/>
      <c r="G193" s="7"/>
      <c r="H193" s="6"/>
      <c r="I193" s="7"/>
      <c r="J193" s="6"/>
      <c r="K193" s="7"/>
      <c r="L193" s="6"/>
      <c r="M193" s="7"/>
      <c r="N193" s="6"/>
      <c r="O193" s="7"/>
      <c r="P193" s="582"/>
      <c r="Q193" s="582"/>
      <c r="R193" s="582"/>
      <c r="S193" s="582"/>
      <c r="T193" s="582"/>
      <c r="U193" s="582"/>
      <c r="V193" s="582"/>
    </row>
    <row r="194" spans="1:22" ht="15.75" customHeight="1" x14ac:dyDescent="0.35">
      <c r="A194" s="600"/>
      <c r="B194" s="601"/>
      <c r="C194" s="605"/>
      <c r="D194" s="334" t="s">
        <v>19</v>
      </c>
      <c r="E194" s="11" t="str">
        <f t="shared" ref="E194:O194" si="71">IF(E192+E193=0,"",E192+E193)</f>
        <v/>
      </c>
      <c r="F194" s="10" t="str">
        <f t="shared" si="71"/>
        <v/>
      </c>
      <c r="G194" s="11" t="str">
        <f t="shared" si="71"/>
        <v/>
      </c>
      <c r="H194" s="10" t="str">
        <f t="shared" si="71"/>
        <v/>
      </c>
      <c r="I194" s="11" t="str">
        <f t="shared" si="71"/>
        <v/>
      </c>
      <c r="J194" s="10" t="str">
        <f t="shared" si="71"/>
        <v/>
      </c>
      <c r="K194" s="11" t="str">
        <f t="shared" si="71"/>
        <v/>
      </c>
      <c r="L194" s="10" t="str">
        <f t="shared" si="71"/>
        <v/>
      </c>
      <c r="M194" s="11" t="str">
        <f t="shared" si="71"/>
        <v/>
      </c>
      <c r="N194" s="10" t="str">
        <f t="shared" si="71"/>
        <v/>
      </c>
      <c r="O194" s="11" t="str">
        <f t="shared" si="71"/>
        <v/>
      </c>
      <c r="P194" s="586"/>
      <c r="Q194" s="586"/>
      <c r="R194" s="586"/>
      <c r="S194" s="586"/>
      <c r="T194" s="586"/>
      <c r="U194" s="586"/>
      <c r="V194" s="582"/>
    </row>
    <row r="195" spans="1:22" ht="15.75" customHeight="1" x14ac:dyDescent="0.35">
      <c r="A195" s="594" t="s">
        <v>95</v>
      </c>
      <c r="B195" s="595"/>
      <c r="C195" s="596"/>
      <c r="D195" s="335" t="s">
        <v>13</v>
      </c>
      <c r="E195" s="15" t="str">
        <f t="shared" ref="E195:O195" si="72">IF(SUM(E192, E189,E186,E183,E180,E177,E174,E171,E168,E165,E162,E159)=0,"",SUM(E192,E189,E186,E183,E180,E177,E174,E171,E168,E165,E162,E159))</f>
        <v/>
      </c>
      <c r="F195" s="14" t="str">
        <f t="shared" si="72"/>
        <v/>
      </c>
      <c r="G195" s="15" t="str">
        <f t="shared" si="72"/>
        <v/>
      </c>
      <c r="H195" s="14" t="str">
        <f t="shared" si="72"/>
        <v/>
      </c>
      <c r="I195" s="15" t="str">
        <f t="shared" si="72"/>
        <v/>
      </c>
      <c r="J195" s="14" t="str">
        <f t="shared" si="72"/>
        <v/>
      </c>
      <c r="K195" s="15" t="str">
        <f t="shared" si="72"/>
        <v/>
      </c>
      <c r="L195" s="14" t="str">
        <f t="shared" si="72"/>
        <v/>
      </c>
      <c r="M195" s="15" t="str">
        <f t="shared" si="72"/>
        <v/>
      </c>
      <c r="N195" s="14" t="str">
        <f t="shared" si="72"/>
        <v/>
      </c>
      <c r="O195" s="15" t="str">
        <f t="shared" si="72"/>
        <v/>
      </c>
      <c r="P195" s="584"/>
      <c r="Q195" s="584"/>
      <c r="R195" s="584"/>
      <c r="S195" s="584"/>
      <c r="T195" s="584"/>
      <c r="U195" s="584"/>
      <c r="V195" s="584"/>
    </row>
    <row r="196" spans="1:22" ht="15.75" customHeight="1" x14ac:dyDescent="0.35">
      <c r="A196" s="597"/>
      <c r="B196" s="598"/>
      <c r="C196" s="599"/>
      <c r="D196" s="333" t="s">
        <v>18</v>
      </c>
      <c r="E196" s="7" t="str">
        <f t="shared" ref="E196:O196" si="73">IF(SUM(E193, E190,E187,E184,E181,E178,E175,E172,E169,E166,E163,E160)=0,"",SUM(E193, E190,E187,E184,E181,E178,E175,E172,E169,E166,E163,E160))</f>
        <v/>
      </c>
      <c r="F196" s="6" t="str">
        <f t="shared" si="73"/>
        <v/>
      </c>
      <c r="G196" s="7" t="str">
        <f t="shared" si="73"/>
        <v/>
      </c>
      <c r="H196" s="6" t="str">
        <f t="shared" si="73"/>
        <v/>
      </c>
      <c r="I196" s="7" t="str">
        <f t="shared" si="73"/>
        <v/>
      </c>
      <c r="J196" s="6" t="str">
        <f t="shared" si="73"/>
        <v/>
      </c>
      <c r="K196" s="7" t="str">
        <f t="shared" si="73"/>
        <v/>
      </c>
      <c r="L196" s="6" t="str">
        <f t="shared" si="73"/>
        <v/>
      </c>
      <c r="M196" s="7" t="str">
        <f t="shared" si="73"/>
        <v/>
      </c>
      <c r="N196" s="6" t="str">
        <f t="shared" si="73"/>
        <v/>
      </c>
      <c r="O196" s="7" t="str">
        <f t="shared" si="73"/>
        <v/>
      </c>
      <c r="P196" s="582"/>
      <c r="Q196" s="582"/>
      <c r="R196" s="582"/>
      <c r="S196" s="582"/>
      <c r="T196" s="582"/>
      <c r="U196" s="582"/>
      <c r="V196" s="582"/>
    </row>
    <row r="197" spans="1:22" ht="15.75" customHeight="1" x14ac:dyDescent="0.35">
      <c r="A197" s="600"/>
      <c r="B197" s="600"/>
      <c r="C197" s="601"/>
      <c r="D197" s="334" t="s">
        <v>19</v>
      </c>
      <c r="E197" s="11">
        <f t="shared" ref="E197:O197" si="74">IFERROR(IF(E195+E196=0,"",E195+E196),0)</f>
        <v>0</v>
      </c>
      <c r="F197" s="10">
        <f t="shared" si="74"/>
        <v>0</v>
      </c>
      <c r="G197" s="11">
        <f t="shared" si="74"/>
        <v>0</v>
      </c>
      <c r="H197" s="10">
        <f t="shared" si="74"/>
        <v>0</v>
      </c>
      <c r="I197" s="11">
        <f t="shared" si="74"/>
        <v>0</v>
      </c>
      <c r="J197" s="10">
        <f t="shared" si="74"/>
        <v>0</v>
      </c>
      <c r="K197" s="11">
        <f t="shared" si="74"/>
        <v>0</v>
      </c>
      <c r="L197" s="10">
        <f t="shared" si="74"/>
        <v>0</v>
      </c>
      <c r="M197" s="11">
        <f t="shared" si="74"/>
        <v>0</v>
      </c>
      <c r="N197" s="10">
        <f t="shared" si="74"/>
        <v>0</v>
      </c>
      <c r="O197" s="11">
        <f t="shared" si="74"/>
        <v>0</v>
      </c>
      <c r="P197" s="607"/>
      <c r="Q197" s="607"/>
      <c r="R197" s="607"/>
      <c r="S197" s="607"/>
      <c r="T197" s="607"/>
      <c r="U197" s="607"/>
      <c r="V197" s="607"/>
    </row>
    <row r="198" spans="1:22" ht="15.75" customHeight="1" x14ac:dyDescent="0.35">
      <c r="A198" s="336"/>
      <c r="B198" s="337" t="s">
        <v>42</v>
      </c>
      <c r="C198" s="338" t="s">
        <v>96</v>
      </c>
      <c r="D198" s="339"/>
      <c r="E198" s="340"/>
      <c r="F198" s="340"/>
      <c r="G198" s="340"/>
      <c r="H198" s="340"/>
      <c r="I198" s="340"/>
      <c r="J198" s="340"/>
      <c r="K198" s="340"/>
      <c r="L198" s="340"/>
      <c r="M198" s="340"/>
      <c r="N198" s="340"/>
      <c r="O198" s="340"/>
      <c r="P198" s="342"/>
      <c r="Q198" s="342"/>
      <c r="R198" s="342"/>
      <c r="S198" s="342"/>
      <c r="T198" s="342"/>
      <c r="U198" s="342"/>
      <c r="V198" s="19"/>
    </row>
    <row r="199" spans="1:22" ht="15.75" customHeight="1" x14ac:dyDescent="0.35">
      <c r="A199" s="343" t="s">
        <v>8</v>
      </c>
      <c r="B199" s="344" t="s">
        <v>9</v>
      </c>
      <c r="C199" s="343" t="s">
        <v>10</v>
      </c>
      <c r="D199" s="340"/>
      <c r="E199" s="340"/>
      <c r="F199" s="340"/>
      <c r="G199" s="340"/>
      <c r="H199" s="340"/>
      <c r="I199" s="340"/>
      <c r="J199" s="340"/>
      <c r="K199" s="340"/>
      <c r="L199" s="340"/>
      <c r="M199" s="340"/>
      <c r="N199" s="340"/>
      <c r="O199" s="340"/>
      <c r="P199" s="345"/>
      <c r="Q199" s="345"/>
      <c r="R199" s="345"/>
      <c r="S199" s="345"/>
      <c r="T199" s="345"/>
      <c r="U199" s="345"/>
      <c r="V199" s="16"/>
    </row>
    <row r="200" spans="1:22" ht="15.75" customHeight="1" x14ac:dyDescent="0.35">
      <c r="A200" s="611" t="s">
        <v>44</v>
      </c>
      <c r="B200" s="612" t="s">
        <v>97</v>
      </c>
      <c r="C200" s="603"/>
      <c r="D200" s="335" t="s">
        <v>13</v>
      </c>
      <c r="E200" s="15"/>
      <c r="F200" s="14"/>
      <c r="G200" s="15"/>
      <c r="H200" s="14"/>
      <c r="I200" s="15"/>
      <c r="J200" s="14"/>
      <c r="K200" s="15"/>
      <c r="L200" s="14"/>
      <c r="M200" s="15"/>
      <c r="N200" s="14"/>
      <c r="O200" s="15"/>
      <c r="P200" s="581"/>
      <c r="Q200" s="581"/>
      <c r="R200" s="581"/>
      <c r="S200" s="581"/>
      <c r="T200" s="581"/>
      <c r="U200" s="581"/>
      <c r="V200" s="591"/>
    </row>
    <row r="201" spans="1:22" ht="15.75" customHeight="1" x14ac:dyDescent="0.35">
      <c r="A201" s="597"/>
      <c r="B201" s="599"/>
      <c r="C201" s="604"/>
      <c r="D201" s="333" t="s">
        <v>18</v>
      </c>
      <c r="E201" s="7"/>
      <c r="F201" s="6"/>
      <c r="G201" s="7"/>
      <c r="H201" s="6"/>
      <c r="I201" s="7"/>
      <c r="J201" s="6"/>
      <c r="K201" s="7"/>
      <c r="L201" s="6"/>
      <c r="M201" s="7"/>
      <c r="N201" s="6"/>
      <c r="O201" s="7"/>
      <c r="P201" s="582"/>
      <c r="Q201" s="582"/>
      <c r="R201" s="582"/>
      <c r="S201" s="582"/>
      <c r="T201" s="582"/>
      <c r="U201" s="582"/>
      <c r="V201" s="588"/>
    </row>
    <row r="202" spans="1:22" ht="15.75" customHeight="1" x14ac:dyDescent="0.35">
      <c r="A202" s="600"/>
      <c r="B202" s="601"/>
      <c r="C202" s="605"/>
      <c r="D202" s="334" t="s">
        <v>19</v>
      </c>
      <c r="E202" s="11" t="str">
        <f t="shared" ref="E202:O202" si="75">IF(E200+E201=0,"",E200+E201)</f>
        <v/>
      </c>
      <c r="F202" s="10" t="str">
        <f t="shared" si="75"/>
        <v/>
      </c>
      <c r="G202" s="11" t="str">
        <f t="shared" si="75"/>
        <v/>
      </c>
      <c r="H202" s="10" t="str">
        <f t="shared" si="75"/>
        <v/>
      </c>
      <c r="I202" s="11" t="str">
        <f t="shared" si="75"/>
        <v/>
      </c>
      <c r="J202" s="10" t="str">
        <f t="shared" si="75"/>
        <v/>
      </c>
      <c r="K202" s="11" t="str">
        <f t="shared" si="75"/>
        <v/>
      </c>
      <c r="L202" s="10" t="str">
        <f t="shared" si="75"/>
        <v/>
      </c>
      <c r="M202" s="11" t="str">
        <f t="shared" si="75"/>
        <v/>
      </c>
      <c r="N202" s="10" t="str">
        <f t="shared" si="75"/>
        <v/>
      </c>
      <c r="O202" s="11" t="str">
        <f t="shared" si="75"/>
        <v/>
      </c>
      <c r="P202" s="583"/>
      <c r="Q202" s="583"/>
      <c r="R202" s="583"/>
      <c r="S202" s="583"/>
      <c r="T202" s="583"/>
      <c r="U202" s="583"/>
      <c r="V202" s="590"/>
    </row>
    <row r="203" spans="1:22" ht="15.75" customHeight="1" x14ac:dyDescent="0.35">
      <c r="A203" s="611" t="s">
        <v>46</v>
      </c>
      <c r="B203" s="602" t="s">
        <v>98</v>
      </c>
      <c r="C203" s="603"/>
      <c r="D203" s="335" t="s">
        <v>13</v>
      </c>
      <c r="E203" s="15"/>
      <c r="F203" s="14"/>
      <c r="G203" s="15"/>
      <c r="H203" s="14"/>
      <c r="I203" s="15"/>
      <c r="J203" s="14"/>
      <c r="K203" s="15"/>
      <c r="L203" s="14"/>
      <c r="M203" s="15"/>
      <c r="N203" s="14"/>
      <c r="O203" s="15"/>
      <c r="P203" s="584"/>
      <c r="Q203" s="584"/>
      <c r="R203" s="584"/>
      <c r="S203" s="584"/>
      <c r="T203" s="584"/>
      <c r="U203" s="584"/>
      <c r="V203" s="587"/>
    </row>
    <row r="204" spans="1:22" ht="15.75" customHeight="1" x14ac:dyDescent="0.35">
      <c r="A204" s="597"/>
      <c r="B204" s="597"/>
      <c r="C204" s="604"/>
      <c r="D204" s="333" t="s">
        <v>18</v>
      </c>
      <c r="E204" s="7"/>
      <c r="F204" s="6"/>
      <c r="G204" s="7"/>
      <c r="H204" s="6"/>
      <c r="I204" s="7"/>
      <c r="J204" s="6"/>
      <c r="K204" s="7"/>
      <c r="L204" s="6"/>
      <c r="M204" s="7"/>
      <c r="N204" s="6"/>
      <c r="O204" s="7"/>
      <c r="P204" s="582"/>
      <c r="Q204" s="582"/>
      <c r="R204" s="582"/>
      <c r="S204" s="582"/>
      <c r="T204" s="582"/>
      <c r="U204" s="582"/>
      <c r="V204" s="588"/>
    </row>
    <row r="205" spans="1:22" ht="15.75" customHeight="1" x14ac:dyDescent="0.35">
      <c r="A205" s="600"/>
      <c r="B205" s="600"/>
      <c r="C205" s="605"/>
      <c r="D205" s="334" t="s">
        <v>19</v>
      </c>
      <c r="E205" s="11" t="str">
        <f t="shared" ref="E205:O205" si="76">IF(E203+E204=0,"",E203+E204)</f>
        <v/>
      </c>
      <c r="F205" s="10" t="str">
        <f t="shared" si="76"/>
        <v/>
      </c>
      <c r="G205" s="11" t="str">
        <f t="shared" si="76"/>
        <v/>
      </c>
      <c r="H205" s="10" t="str">
        <f t="shared" si="76"/>
        <v/>
      </c>
      <c r="I205" s="11" t="str">
        <f t="shared" si="76"/>
        <v/>
      </c>
      <c r="J205" s="10" t="str">
        <f t="shared" si="76"/>
        <v/>
      </c>
      <c r="K205" s="11" t="str">
        <f t="shared" si="76"/>
        <v/>
      </c>
      <c r="L205" s="10" t="str">
        <f t="shared" si="76"/>
        <v/>
      </c>
      <c r="M205" s="11" t="str">
        <f t="shared" si="76"/>
        <v/>
      </c>
      <c r="N205" s="10" t="str">
        <f t="shared" si="76"/>
        <v/>
      </c>
      <c r="O205" s="11" t="str">
        <f t="shared" si="76"/>
        <v/>
      </c>
      <c r="P205" s="586"/>
      <c r="Q205" s="586"/>
      <c r="R205" s="586"/>
      <c r="S205" s="586"/>
      <c r="T205" s="586"/>
      <c r="U205" s="586"/>
      <c r="V205" s="589"/>
    </row>
    <row r="206" spans="1:22" ht="15.75" customHeight="1" x14ac:dyDescent="0.35">
      <c r="A206" s="611" t="s">
        <v>48</v>
      </c>
      <c r="B206" s="602" t="s">
        <v>99</v>
      </c>
      <c r="C206" s="603"/>
      <c r="D206" s="335" t="s">
        <v>13</v>
      </c>
      <c r="E206" s="15"/>
      <c r="F206" s="14"/>
      <c r="G206" s="15"/>
      <c r="H206" s="14"/>
      <c r="I206" s="15"/>
      <c r="J206" s="14"/>
      <c r="K206" s="15"/>
      <c r="L206" s="14"/>
      <c r="M206" s="15"/>
      <c r="N206" s="14"/>
      <c r="O206" s="15"/>
      <c r="P206" s="584"/>
      <c r="Q206" s="584"/>
      <c r="R206" s="584"/>
      <c r="S206" s="584"/>
      <c r="T206" s="584"/>
      <c r="U206" s="584"/>
      <c r="V206" s="587"/>
    </row>
    <row r="207" spans="1:22" ht="15.75" customHeight="1" x14ac:dyDescent="0.35">
      <c r="A207" s="597"/>
      <c r="B207" s="597"/>
      <c r="C207" s="604"/>
      <c r="D207" s="333" t="s">
        <v>18</v>
      </c>
      <c r="E207" s="7"/>
      <c r="F207" s="6"/>
      <c r="G207" s="7"/>
      <c r="H207" s="6"/>
      <c r="I207" s="7"/>
      <c r="J207" s="6"/>
      <c r="K207" s="7"/>
      <c r="L207" s="6"/>
      <c r="M207" s="7"/>
      <c r="N207" s="6"/>
      <c r="O207" s="7"/>
      <c r="P207" s="582"/>
      <c r="Q207" s="582"/>
      <c r="R207" s="582"/>
      <c r="S207" s="582"/>
      <c r="T207" s="582"/>
      <c r="U207" s="582"/>
      <c r="V207" s="588"/>
    </row>
    <row r="208" spans="1:22" ht="15.75" customHeight="1" x14ac:dyDescent="0.35">
      <c r="A208" s="600"/>
      <c r="B208" s="600"/>
      <c r="C208" s="605"/>
      <c r="D208" s="334" t="s">
        <v>19</v>
      </c>
      <c r="E208" s="11" t="str">
        <f t="shared" ref="E208:O208" si="77">IF(E206+E207=0,"",E206+E207)</f>
        <v/>
      </c>
      <c r="F208" s="10" t="str">
        <f t="shared" si="77"/>
        <v/>
      </c>
      <c r="G208" s="11" t="str">
        <f t="shared" si="77"/>
        <v/>
      </c>
      <c r="H208" s="10" t="str">
        <f t="shared" si="77"/>
        <v/>
      </c>
      <c r="I208" s="11" t="str">
        <f t="shared" si="77"/>
        <v/>
      </c>
      <c r="J208" s="10" t="str">
        <f t="shared" si="77"/>
        <v/>
      </c>
      <c r="K208" s="11" t="str">
        <f t="shared" si="77"/>
        <v/>
      </c>
      <c r="L208" s="10" t="str">
        <f t="shared" si="77"/>
        <v/>
      </c>
      <c r="M208" s="11" t="str">
        <f t="shared" si="77"/>
        <v/>
      </c>
      <c r="N208" s="10" t="str">
        <f t="shared" si="77"/>
        <v/>
      </c>
      <c r="O208" s="11" t="str">
        <f t="shared" si="77"/>
        <v/>
      </c>
      <c r="P208" s="583"/>
      <c r="Q208" s="583"/>
      <c r="R208" s="583"/>
      <c r="S208" s="583"/>
      <c r="T208" s="583"/>
      <c r="U208" s="583"/>
      <c r="V208" s="590"/>
    </row>
    <row r="209" spans="1:22" ht="15.75" customHeight="1" x14ac:dyDescent="0.35">
      <c r="A209" s="611" t="s">
        <v>50</v>
      </c>
      <c r="B209" s="602" t="s">
        <v>49</v>
      </c>
      <c r="C209" s="603"/>
      <c r="D209" s="335" t="s">
        <v>13</v>
      </c>
      <c r="E209" s="15"/>
      <c r="F209" s="14"/>
      <c r="G209" s="15"/>
      <c r="H209" s="14"/>
      <c r="I209" s="15"/>
      <c r="J209" s="14"/>
      <c r="K209" s="15"/>
      <c r="L209" s="14"/>
      <c r="M209" s="15"/>
      <c r="N209" s="14"/>
      <c r="O209" s="15"/>
      <c r="P209" s="584"/>
      <c r="Q209" s="584"/>
      <c r="R209" s="584"/>
      <c r="S209" s="584"/>
      <c r="T209" s="584"/>
      <c r="U209" s="584"/>
      <c r="V209" s="587"/>
    </row>
    <row r="210" spans="1:22" ht="15.75" customHeight="1" x14ac:dyDescent="0.35">
      <c r="A210" s="597"/>
      <c r="B210" s="597"/>
      <c r="C210" s="604"/>
      <c r="D210" s="333" t="s">
        <v>18</v>
      </c>
      <c r="E210" s="7"/>
      <c r="F210" s="6"/>
      <c r="G210" s="7"/>
      <c r="H210" s="6"/>
      <c r="I210" s="7"/>
      <c r="J210" s="6"/>
      <c r="K210" s="7"/>
      <c r="L210" s="6"/>
      <c r="M210" s="7"/>
      <c r="N210" s="6"/>
      <c r="O210" s="7"/>
      <c r="P210" s="582"/>
      <c r="Q210" s="582"/>
      <c r="R210" s="582"/>
      <c r="S210" s="582"/>
      <c r="T210" s="582"/>
      <c r="U210" s="582"/>
      <c r="V210" s="588"/>
    </row>
    <row r="211" spans="1:22" ht="15.75" customHeight="1" x14ac:dyDescent="0.35">
      <c r="A211" s="600"/>
      <c r="B211" s="600"/>
      <c r="C211" s="605"/>
      <c r="D211" s="334" t="s">
        <v>19</v>
      </c>
      <c r="E211" s="11" t="str">
        <f t="shared" ref="E211:O211" si="78">IF(E209+E210=0,"",E209+E210)</f>
        <v/>
      </c>
      <c r="F211" s="10" t="str">
        <f t="shared" si="78"/>
        <v/>
      </c>
      <c r="G211" s="11" t="str">
        <f t="shared" si="78"/>
        <v/>
      </c>
      <c r="H211" s="10" t="str">
        <f t="shared" si="78"/>
        <v/>
      </c>
      <c r="I211" s="11" t="str">
        <f t="shared" si="78"/>
        <v/>
      </c>
      <c r="J211" s="10" t="str">
        <f t="shared" si="78"/>
        <v/>
      </c>
      <c r="K211" s="11" t="str">
        <f t="shared" si="78"/>
        <v/>
      </c>
      <c r="L211" s="10" t="str">
        <f t="shared" si="78"/>
        <v/>
      </c>
      <c r="M211" s="11" t="str">
        <f t="shared" si="78"/>
        <v/>
      </c>
      <c r="N211" s="10" t="str">
        <f t="shared" si="78"/>
        <v/>
      </c>
      <c r="O211" s="11" t="str">
        <f t="shared" si="78"/>
        <v/>
      </c>
      <c r="P211" s="586"/>
      <c r="Q211" s="586"/>
      <c r="R211" s="586"/>
      <c r="S211" s="586"/>
      <c r="T211" s="586"/>
      <c r="U211" s="586"/>
      <c r="V211" s="589"/>
    </row>
    <row r="212" spans="1:22" ht="15.75" customHeight="1" x14ac:dyDescent="0.35">
      <c r="A212" s="611" t="s">
        <v>52</v>
      </c>
      <c r="B212" s="602" t="s">
        <v>51</v>
      </c>
      <c r="C212" s="603"/>
      <c r="D212" s="335" t="s">
        <v>13</v>
      </c>
      <c r="E212" s="15"/>
      <c r="F212" s="14"/>
      <c r="G212" s="15"/>
      <c r="H212" s="14"/>
      <c r="I212" s="15"/>
      <c r="J212" s="14"/>
      <c r="K212" s="15"/>
      <c r="L212" s="14"/>
      <c r="M212" s="15"/>
      <c r="N212" s="14"/>
      <c r="O212" s="15"/>
      <c r="P212" s="581"/>
      <c r="Q212" s="581"/>
      <c r="R212" s="581"/>
      <c r="S212" s="581"/>
      <c r="T212" s="581"/>
      <c r="U212" s="581"/>
      <c r="V212" s="584"/>
    </row>
    <row r="213" spans="1:22" ht="15.75" customHeight="1" x14ac:dyDescent="0.35">
      <c r="A213" s="597"/>
      <c r="B213" s="597"/>
      <c r="C213" s="604"/>
      <c r="D213" s="333" t="s">
        <v>18</v>
      </c>
      <c r="E213" s="7"/>
      <c r="F213" s="6"/>
      <c r="G213" s="7"/>
      <c r="H213" s="6"/>
      <c r="I213" s="7"/>
      <c r="J213" s="6"/>
      <c r="K213" s="7"/>
      <c r="L213" s="6"/>
      <c r="M213" s="7"/>
      <c r="N213" s="6"/>
      <c r="O213" s="7"/>
      <c r="P213" s="582"/>
      <c r="Q213" s="582"/>
      <c r="R213" s="582"/>
      <c r="S213" s="582"/>
      <c r="T213" s="582"/>
      <c r="U213" s="582"/>
      <c r="V213" s="582"/>
    </row>
    <row r="214" spans="1:22" ht="15.75" customHeight="1" x14ac:dyDescent="0.35">
      <c r="A214" s="600"/>
      <c r="B214" s="600"/>
      <c r="C214" s="605"/>
      <c r="D214" s="334" t="s">
        <v>19</v>
      </c>
      <c r="E214" s="11" t="str">
        <f t="shared" ref="E214:O214" si="79">IF(E212+E213=0,"",E212+E213)</f>
        <v/>
      </c>
      <c r="F214" s="10" t="str">
        <f t="shared" si="79"/>
        <v/>
      </c>
      <c r="G214" s="11" t="str">
        <f t="shared" si="79"/>
        <v/>
      </c>
      <c r="H214" s="10" t="str">
        <f t="shared" si="79"/>
        <v/>
      </c>
      <c r="I214" s="11" t="str">
        <f t="shared" si="79"/>
        <v/>
      </c>
      <c r="J214" s="10" t="str">
        <f t="shared" si="79"/>
        <v/>
      </c>
      <c r="K214" s="11" t="str">
        <f t="shared" si="79"/>
        <v/>
      </c>
      <c r="L214" s="10" t="str">
        <f t="shared" si="79"/>
        <v/>
      </c>
      <c r="M214" s="11" t="str">
        <f t="shared" si="79"/>
        <v/>
      </c>
      <c r="N214" s="10" t="str">
        <f t="shared" si="79"/>
        <v/>
      </c>
      <c r="O214" s="11" t="str">
        <f t="shared" si="79"/>
        <v/>
      </c>
      <c r="P214" s="583"/>
      <c r="Q214" s="586"/>
      <c r="R214" s="586"/>
      <c r="S214" s="586"/>
      <c r="T214" s="586"/>
      <c r="U214" s="586"/>
      <c r="V214" s="583"/>
    </row>
    <row r="215" spans="1:22" ht="15.75" customHeight="1" x14ac:dyDescent="0.35">
      <c r="A215" s="611" t="s">
        <v>54</v>
      </c>
      <c r="B215" s="602" t="s">
        <v>55</v>
      </c>
      <c r="C215" s="603"/>
      <c r="D215" s="335" t="s">
        <v>13</v>
      </c>
      <c r="E215" s="15"/>
      <c r="F215" s="14"/>
      <c r="G215" s="15"/>
      <c r="H215" s="14"/>
      <c r="I215" s="15"/>
      <c r="J215" s="14"/>
      <c r="K215" s="15"/>
      <c r="L215" s="14"/>
      <c r="M215" s="15"/>
      <c r="N215" s="14"/>
      <c r="O215" s="15"/>
      <c r="P215" s="584"/>
      <c r="Q215" s="592"/>
      <c r="R215" s="592"/>
      <c r="S215" s="592"/>
      <c r="T215" s="592"/>
      <c r="U215" s="592"/>
      <c r="V215" s="584"/>
    </row>
    <row r="216" spans="1:22" ht="15.75" customHeight="1" x14ac:dyDescent="0.35">
      <c r="A216" s="597"/>
      <c r="B216" s="597"/>
      <c r="C216" s="604"/>
      <c r="D216" s="333" t="s">
        <v>18</v>
      </c>
      <c r="E216" s="7"/>
      <c r="F216" s="6"/>
      <c r="G216" s="7"/>
      <c r="H216" s="6"/>
      <c r="I216" s="7"/>
      <c r="J216" s="6"/>
      <c r="K216" s="7"/>
      <c r="L216" s="6"/>
      <c r="M216" s="7"/>
      <c r="N216" s="6"/>
      <c r="O216" s="7"/>
      <c r="P216" s="582"/>
      <c r="Q216" s="579"/>
      <c r="R216" s="579"/>
      <c r="S216" s="579"/>
      <c r="T216" s="579"/>
      <c r="U216" s="579"/>
      <c r="V216" s="582"/>
    </row>
    <row r="217" spans="1:22" ht="15.75" customHeight="1" x14ac:dyDescent="0.35">
      <c r="A217" s="600"/>
      <c r="B217" s="600"/>
      <c r="C217" s="605"/>
      <c r="D217" s="334" t="s">
        <v>19</v>
      </c>
      <c r="E217" s="11" t="str">
        <f t="shared" ref="E217:O217" si="80">IF(E215+E216=0,"",E215+E216)</f>
        <v/>
      </c>
      <c r="F217" s="10" t="str">
        <f t="shared" si="80"/>
        <v/>
      </c>
      <c r="G217" s="11" t="str">
        <f t="shared" si="80"/>
        <v/>
      </c>
      <c r="H217" s="10" t="str">
        <f t="shared" si="80"/>
        <v/>
      </c>
      <c r="I217" s="11" t="str">
        <f t="shared" si="80"/>
        <v/>
      </c>
      <c r="J217" s="10" t="str">
        <f t="shared" si="80"/>
        <v/>
      </c>
      <c r="K217" s="11" t="str">
        <f t="shared" si="80"/>
        <v/>
      </c>
      <c r="L217" s="10" t="str">
        <f t="shared" si="80"/>
        <v/>
      </c>
      <c r="M217" s="11" t="str">
        <f t="shared" si="80"/>
        <v/>
      </c>
      <c r="N217" s="10" t="str">
        <f t="shared" si="80"/>
        <v/>
      </c>
      <c r="O217" s="11" t="str">
        <f t="shared" si="80"/>
        <v/>
      </c>
      <c r="P217" s="583"/>
      <c r="Q217" s="593"/>
      <c r="R217" s="580"/>
      <c r="S217" s="580"/>
      <c r="T217" s="580"/>
      <c r="U217" s="580"/>
      <c r="V217" s="583"/>
    </row>
    <row r="218" spans="1:22" ht="15.75" customHeight="1" x14ac:dyDescent="0.35">
      <c r="A218" s="611" t="s">
        <v>56</v>
      </c>
      <c r="B218" s="602" t="s">
        <v>81</v>
      </c>
      <c r="C218" s="603"/>
      <c r="D218" s="335" t="s">
        <v>13</v>
      </c>
      <c r="E218" s="15"/>
      <c r="F218" s="14"/>
      <c r="G218" s="15"/>
      <c r="H218" s="14"/>
      <c r="I218" s="15"/>
      <c r="J218" s="14"/>
      <c r="K218" s="15"/>
      <c r="L218" s="14"/>
      <c r="M218" s="15"/>
      <c r="N218" s="14"/>
      <c r="O218" s="15"/>
      <c r="P218" s="584"/>
      <c r="Q218" s="609"/>
      <c r="R218" s="584"/>
      <c r="S218" s="584"/>
      <c r="T218" s="584"/>
      <c r="U218" s="584"/>
      <c r="V218" s="584"/>
    </row>
    <row r="219" spans="1:22" ht="15.75" customHeight="1" x14ac:dyDescent="0.35">
      <c r="A219" s="597"/>
      <c r="B219" s="597"/>
      <c r="C219" s="604"/>
      <c r="D219" s="333" t="s">
        <v>18</v>
      </c>
      <c r="E219" s="7"/>
      <c r="F219" s="6"/>
      <c r="G219" s="7"/>
      <c r="H219" s="6"/>
      <c r="I219" s="7"/>
      <c r="J219" s="6"/>
      <c r="K219" s="7"/>
      <c r="L219" s="6"/>
      <c r="M219" s="7"/>
      <c r="N219" s="6"/>
      <c r="O219" s="7"/>
      <c r="P219" s="582"/>
      <c r="Q219" s="598"/>
      <c r="R219" s="582"/>
      <c r="S219" s="582"/>
      <c r="T219" s="582"/>
      <c r="U219" s="582"/>
      <c r="V219" s="582"/>
    </row>
    <row r="220" spans="1:22" ht="15.75" customHeight="1" x14ac:dyDescent="0.35">
      <c r="A220" s="600"/>
      <c r="B220" s="600"/>
      <c r="C220" s="605"/>
      <c r="D220" s="334" t="s">
        <v>19</v>
      </c>
      <c r="E220" s="11" t="str">
        <f t="shared" ref="E220:O220" si="81">IF(E218+E219=0,"",E218+E219)</f>
        <v/>
      </c>
      <c r="F220" s="10" t="str">
        <f t="shared" si="81"/>
        <v/>
      </c>
      <c r="G220" s="11" t="str">
        <f t="shared" si="81"/>
        <v/>
      </c>
      <c r="H220" s="10" t="str">
        <f t="shared" si="81"/>
        <v/>
      </c>
      <c r="I220" s="11" t="str">
        <f t="shared" si="81"/>
        <v/>
      </c>
      <c r="J220" s="10" t="str">
        <f t="shared" si="81"/>
        <v/>
      </c>
      <c r="K220" s="11" t="str">
        <f t="shared" si="81"/>
        <v/>
      </c>
      <c r="L220" s="10" t="str">
        <f t="shared" si="81"/>
        <v/>
      </c>
      <c r="M220" s="11" t="str">
        <f t="shared" si="81"/>
        <v/>
      </c>
      <c r="N220" s="10" t="str">
        <f t="shared" si="81"/>
        <v/>
      </c>
      <c r="O220" s="11" t="str">
        <f t="shared" si="81"/>
        <v/>
      </c>
      <c r="P220" s="583"/>
      <c r="Q220" s="610"/>
      <c r="R220" s="586"/>
      <c r="S220" s="586"/>
      <c r="T220" s="586"/>
      <c r="U220" s="586"/>
      <c r="V220" s="586"/>
    </row>
    <row r="221" spans="1:22" ht="15.75" customHeight="1" x14ac:dyDescent="0.35">
      <c r="A221" s="611" t="s">
        <v>58</v>
      </c>
      <c r="B221" s="602" t="s">
        <v>100</v>
      </c>
      <c r="C221" s="603"/>
      <c r="D221" s="335" t="s">
        <v>13</v>
      </c>
      <c r="E221" s="15"/>
      <c r="F221" s="14"/>
      <c r="G221" s="15"/>
      <c r="H221" s="14"/>
      <c r="I221" s="15"/>
      <c r="J221" s="14"/>
      <c r="K221" s="15"/>
      <c r="L221" s="14"/>
      <c r="M221" s="15"/>
      <c r="N221" s="14"/>
      <c r="O221" s="15"/>
      <c r="P221" s="584"/>
      <c r="Q221" s="584"/>
      <c r="R221" s="581"/>
      <c r="S221" s="581"/>
      <c r="T221" s="581"/>
      <c r="U221" s="581"/>
      <c r="V221" s="581"/>
    </row>
    <row r="222" spans="1:22" ht="15.75" customHeight="1" x14ac:dyDescent="0.35">
      <c r="A222" s="597"/>
      <c r="B222" s="597"/>
      <c r="C222" s="604"/>
      <c r="D222" s="333" t="s">
        <v>18</v>
      </c>
      <c r="E222" s="7"/>
      <c r="F222" s="6"/>
      <c r="G222" s="7"/>
      <c r="H222" s="6"/>
      <c r="I222" s="7"/>
      <c r="J222" s="6"/>
      <c r="K222" s="7"/>
      <c r="L222" s="6"/>
      <c r="M222" s="7"/>
      <c r="N222" s="6"/>
      <c r="O222" s="7"/>
      <c r="P222" s="582"/>
      <c r="Q222" s="582"/>
      <c r="R222" s="582"/>
      <c r="S222" s="582"/>
      <c r="T222" s="582"/>
      <c r="U222" s="582"/>
      <c r="V222" s="582"/>
    </row>
    <row r="223" spans="1:22" ht="15.75" customHeight="1" x14ac:dyDescent="0.35">
      <c r="A223" s="600"/>
      <c r="B223" s="600"/>
      <c r="C223" s="605"/>
      <c r="D223" s="334" t="s">
        <v>19</v>
      </c>
      <c r="E223" s="11" t="str">
        <f t="shared" ref="E223:O223" si="82">IF(E221+E222=0,"",E221+E222)</f>
        <v/>
      </c>
      <c r="F223" s="10" t="str">
        <f t="shared" si="82"/>
        <v/>
      </c>
      <c r="G223" s="11" t="str">
        <f t="shared" si="82"/>
        <v/>
      </c>
      <c r="H223" s="10" t="str">
        <f t="shared" si="82"/>
        <v/>
      </c>
      <c r="I223" s="11" t="str">
        <f t="shared" si="82"/>
        <v/>
      </c>
      <c r="J223" s="10" t="str">
        <f t="shared" si="82"/>
        <v/>
      </c>
      <c r="K223" s="11" t="str">
        <f t="shared" si="82"/>
        <v/>
      </c>
      <c r="L223" s="10" t="str">
        <f t="shared" si="82"/>
        <v/>
      </c>
      <c r="M223" s="11" t="str">
        <f t="shared" si="82"/>
        <v/>
      </c>
      <c r="N223" s="10" t="str">
        <f t="shared" si="82"/>
        <v/>
      </c>
      <c r="O223" s="11" t="str">
        <f t="shared" si="82"/>
        <v/>
      </c>
      <c r="P223" s="583"/>
      <c r="Q223" s="583"/>
      <c r="R223" s="583"/>
      <c r="S223" s="583"/>
      <c r="T223" s="583"/>
      <c r="U223" s="583"/>
      <c r="V223" s="583"/>
    </row>
    <row r="224" spans="1:22" ht="15.75" customHeight="1" x14ac:dyDescent="0.35">
      <c r="A224" s="611" t="s">
        <v>60</v>
      </c>
      <c r="B224" s="602" t="s">
        <v>101</v>
      </c>
      <c r="C224" s="603"/>
      <c r="D224" s="335" t="s">
        <v>13</v>
      </c>
      <c r="E224" s="15"/>
      <c r="F224" s="14"/>
      <c r="G224" s="15"/>
      <c r="H224" s="14"/>
      <c r="I224" s="15"/>
      <c r="J224" s="14"/>
      <c r="K224" s="15"/>
      <c r="L224" s="14"/>
      <c r="M224" s="15"/>
      <c r="N224" s="14"/>
      <c r="O224" s="15"/>
      <c r="P224" s="584"/>
      <c r="Q224" s="584"/>
      <c r="R224" s="584"/>
      <c r="S224" s="584"/>
      <c r="T224" s="584"/>
      <c r="U224" s="584"/>
      <c r="V224" s="584"/>
    </row>
    <row r="225" spans="1:22" ht="15.75" customHeight="1" x14ac:dyDescent="0.35">
      <c r="A225" s="597"/>
      <c r="B225" s="597"/>
      <c r="C225" s="604"/>
      <c r="D225" s="333" t="s">
        <v>18</v>
      </c>
      <c r="E225" s="7"/>
      <c r="F225" s="6"/>
      <c r="G225" s="7"/>
      <c r="H225" s="6"/>
      <c r="I225" s="7"/>
      <c r="J225" s="6"/>
      <c r="K225" s="7"/>
      <c r="L225" s="6"/>
      <c r="M225" s="7"/>
      <c r="N225" s="6"/>
      <c r="O225" s="7"/>
      <c r="P225" s="582"/>
      <c r="Q225" s="582"/>
      <c r="R225" s="582"/>
      <c r="S225" s="582"/>
      <c r="T225" s="582"/>
      <c r="U225" s="582"/>
      <c r="V225" s="582"/>
    </row>
    <row r="226" spans="1:22" ht="15.75" customHeight="1" x14ac:dyDescent="0.35">
      <c r="A226" s="600"/>
      <c r="B226" s="600"/>
      <c r="C226" s="605"/>
      <c r="D226" s="334" t="s">
        <v>19</v>
      </c>
      <c r="E226" s="11" t="str">
        <f t="shared" ref="E226:O226" si="83">IF(E224+E225=0,"",E224+E225)</f>
        <v/>
      </c>
      <c r="F226" s="10" t="str">
        <f t="shared" si="83"/>
        <v/>
      </c>
      <c r="G226" s="11" t="str">
        <f t="shared" si="83"/>
        <v/>
      </c>
      <c r="H226" s="10" t="str">
        <f t="shared" si="83"/>
        <v/>
      </c>
      <c r="I226" s="11" t="str">
        <f t="shared" si="83"/>
        <v/>
      </c>
      <c r="J226" s="10" t="str">
        <f t="shared" si="83"/>
        <v/>
      </c>
      <c r="K226" s="11" t="str">
        <f t="shared" si="83"/>
        <v/>
      </c>
      <c r="L226" s="10" t="str">
        <f t="shared" si="83"/>
        <v/>
      </c>
      <c r="M226" s="11" t="str">
        <f t="shared" si="83"/>
        <v/>
      </c>
      <c r="N226" s="10" t="str">
        <f t="shared" si="83"/>
        <v/>
      </c>
      <c r="O226" s="11" t="str">
        <f t="shared" si="83"/>
        <v/>
      </c>
      <c r="P226" s="586"/>
      <c r="Q226" s="583"/>
      <c r="R226" s="583"/>
      <c r="S226" s="583"/>
      <c r="T226" s="583"/>
      <c r="U226" s="583"/>
      <c r="V226" s="586"/>
    </row>
    <row r="227" spans="1:22" ht="15.75" customHeight="1" x14ac:dyDescent="0.35">
      <c r="A227" s="613" t="s">
        <v>102</v>
      </c>
      <c r="B227" s="595"/>
      <c r="C227" s="596"/>
      <c r="D227" s="335" t="s">
        <v>13</v>
      </c>
      <c r="E227" s="15" t="str">
        <f t="shared" ref="E227:O227" si="84">IF(SUM(E224,E221,E218,E215,E212,E209,E206,E203,E200)=0,"",SUM(E224,E221,E218,E215,E212,E209,E206,E203,E200))</f>
        <v/>
      </c>
      <c r="F227" s="14" t="str">
        <f t="shared" si="84"/>
        <v/>
      </c>
      <c r="G227" s="15" t="str">
        <f t="shared" si="84"/>
        <v/>
      </c>
      <c r="H227" s="14" t="str">
        <f t="shared" si="84"/>
        <v/>
      </c>
      <c r="I227" s="15" t="str">
        <f t="shared" si="84"/>
        <v/>
      </c>
      <c r="J227" s="14" t="str">
        <f t="shared" si="84"/>
        <v/>
      </c>
      <c r="K227" s="15" t="str">
        <f t="shared" si="84"/>
        <v/>
      </c>
      <c r="L227" s="14" t="str">
        <f t="shared" si="84"/>
        <v/>
      </c>
      <c r="M227" s="15" t="str">
        <f t="shared" si="84"/>
        <v/>
      </c>
      <c r="N227" s="14" t="str">
        <f t="shared" si="84"/>
        <v/>
      </c>
      <c r="O227" s="15" t="str">
        <f t="shared" si="84"/>
        <v/>
      </c>
      <c r="P227" s="592"/>
      <c r="Q227" s="584"/>
      <c r="R227" s="584"/>
      <c r="S227" s="584"/>
      <c r="T227" s="584"/>
      <c r="U227" s="584"/>
      <c r="V227" s="581"/>
    </row>
    <row r="228" spans="1:22" ht="15.75" customHeight="1" x14ac:dyDescent="0.35">
      <c r="A228" s="597"/>
      <c r="B228" s="598"/>
      <c r="C228" s="599"/>
      <c r="D228" s="333" t="s">
        <v>18</v>
      </c>
      <c r="E228" s="7" t="str">
        <f t="shared" ref="E228:O228" si="85">IF(SUM(E225,E222,E219,E216,E213,E210,E207,E204,E201)=0,"",SUM(E225,E222,E219,E216,E213,E210,E207,E204,E201))</f>
        <v/>
      </c>
      <c r="F228" s="6" t="str">
        <f t="shared" si="85"/>
        <v/>
      </c>
      <c r="G228" s="7" t="str">
        <f t="shared" si="85"/>
        <v/>
      </c>
      <c r="H228" s="6" t="str">
        <f t="shared" si="85"/>
        <v/>
      </c>
      <c r="I228" s="7" t="str">
        <f t="shared" si="85"/>
        <v/>
      </c>
      <c r="J228" s="6" t="str">
        <f t="shared" si="85"/>
        <v/>
      </c>
      <c r="K228" s="7" t="str">
        <f t="shared" si="85"/>
        <v/>
      </c>
      <c r="L228" s="6" t="str">
        <f t="shared" si="85"/>
        <v/>
      </c>
      <c r="M228" s="7" t="str">
        <f t="shared" si="85"/>
        <v/>
      </c>
      <c r="N228" s="6" t="str">
        <f t="shared" si="85"/>
        <v/>
      </c>
      <c r="O228" s="7" t="str">
        <f t="shared" si="85"/>
        <v/>
      </c>
      <c r="P228" s="579"/>
      <c r="Q228" s="582"/>
      <c r="R228" s="582"/>
      <c r="S228" s="582"/>
      <c r="T228" s="582"/>
      <c r="U228" s="582"/>
      <c r="V228" s="582"/>
    </row>
    <row r="229" spans="1:22" ht="15.75" customHeight="1" x14ac:dyDescent="0.35">
      <c r="A229" s="600"/>
      <c r="B229" s="600"/>
      <c r="C229" s="601"/>
      <c r="D229" s="334" t="s">
        <v>19</v>
      </c>
      <c r="E229" s="11">
        <f t="shared" ref="E229:O229" si="86">IFERROR(IF(E227+E228=0,"",E227+E228),0)</f>
        <v>0</v>
      </c>
      <c r="F229" s="10">
        <f t="shared" si="86"/>
        <v>0</v>
      </c>
      <c r="G229" s="11">
        <f t="shared" si="86"/>
        <v>0</v>
      </c>
      <c r="H229" s="10">
        <f t="shared" si="86"/>
        <v>0</v>
      </c>
      <c r="I229" s="11">
        <f t="shared" si="86"/>
        <v>0</v>
      </c>
      <c r="J229" s="10">
        <f t="shared" si="86"/>
        <v>0</v>
      </c>
      <c r="K229" s="11">
        <f t="shared" si="86"/>
        <v>0</v>
      </c>
      <c r="L229" s="10">
        <f t="shared" si="86"/>
        <v>0</v>
      </c>
      <c r="M229" s="11">
        <f t="shared" si="86"/>
        <v>0</v>
      </c>
      <c r="N229" s="10">
        <f t="shared" si="86"/>
        <v>0</v>
      </c>
      <c r="O229" s="11">
        <f t="shared" si="86"/>
        <v>0</v>
      </c>
      <c r="P229" s="593"/>
      <c r="Q229" s="586"/>
      <c r="R229" s="586"/>
      <c r="S229" s="586"/>
      <c r="T229" s="586"/>
      <c r="U229" s="586"/>
      <c r="V229" s="582"/>
    </row>
    <row r="230" spans="1:22" ht="15.75" customHeight="1" x14ac:dyDescent="0.35">
      <c r="A230" s="614" t="s">
        <v>103</v>
      </c>
      <c r="B230" s="595"/>
      <c r="C230" s="596"/>
      <c r="D230" s="335" t="s">
        <v>13</v>
      </c>
      <c r="E230" s="15">
        <f t="shared" ref="E230:O230" si="87">IFERROR(IF(E227+E195=0,"",E227+E195),0)</f>
        <v>0</v>
      </c>
      <c r="F230" s="14">
        <f t="shared" si="87"/>
        <v>0</v>
      </c>
      <c r="G230" s="15">
        <f t="shared" si="87"/>
        <v>0</v>
      </c>
      <c r="H230" s="14">
        <f t="shared" si="87"/>
        <v>0</v>
      </c>
      <c r="I230" s="15">
        <f t="shared" si="87"/>
        <v>0</v>
      </c>
      <c r="J230" s="14">
        <f t="shared" si="87"/>
        <v>0</v>
      </c>
      <c r="K230" s="15">
        <f t="shared" si="87"/>
        <v>0</v>
      </c>
      <c r="L230" s="14">
        <f t="shared" si="87"/>
        <v>0</v>
      </c>
      <c r="M230" s="15">
        <f t="shared" si="87"/>
        <v>0</v>
      </c>
      <c r="N230" s="14">
        <f t="shared" si="87"/>
        <v>0</v>
      </c>
      <c r="O230" s="15">
        <f t="shared" si="87"/>
        <v>0</v>
      </c>
      <c r="P230" s="584"/>
      <c r="Q230" s="584"/>
      <c r="R230" s="584"/>
      <c r="S230" s="584"/>
      <c r="T230" s="584"/>
      <c r="U230" s="584"/>
      <c r="V230" s="584"/>
    </row>
    <row r="231" spans="1:22" ht="15.75" customHeight="1" x14ac:dyDescent="0.35">
      <c r="A231" s="597"/>
      <c r="B231" s="598"/>
      <c r="C231" s="599"/>
      <c r="D231" s="333" t="s">
        <v>18</v>
      </c>
      <c r="E231" s="7">
        <f t="shared" ref="E231:O231" si="88">IFERROR(IF(E228+E196=0,"",E228+E196),0)</f>
        <v>0</v>
      </c>
      <c r="F231" s="6">
        <f t="shared" si="88"/>
        <v>0</v>
      </c>
      <c r="G231" s="7">
        <f t="shared" si="88"/>
        <v>0</v>
      </c>
      <c r="H231" s="6">
        <f t="shared" si="88"/>
        <v>0</v>
      </c>
      <c r="I231" s="7">
        <f t="shared" si="88"/>
        <v>0</v>
      </c>
      <c r="J231" s="6">
        <f t="shared" si="88"/>
        <v>0</v>
      </c>
      <c r="K231" s="7">
        <f t="shared" si="88"/>
        <v>0</v>
      </c>
      <c r="L231" s="6">
        <f t="shared" si="88"/>
        <v>0</v>
      </c>
      <c r="M231" s="7">
        <f t="shared" si="88"/>
        <v>0</v>
      </c>
      <c r="N231" s="6">
        <f t="shared" si="88"/>
        <v>0</v>
      </c>
      <c r="O231" s="7">
        <f t="shared" si="88"/>
        <v>0</v>
      </c>
      <c r="P231" s="582"/>
      <c r="Q231" s="582"/>
      <c r="R231" s="582"/>
      <c r="S231" s="582"/>
      <c r="T231" s="582"/>
      <c r="U231" s="582"/>
      <c r="V231" s="582"/>
    </row>
    <row r="232" spans="1:22" ht="15.75" customHeight="1" x14ac:dyDescent="0.35">
      <c r="A232" s="600"/>
      <c r="B232" s="600"/>
      <c r="C232" s="601"/>
      <c r="D232" s="334" t="s">
        <v>19</v>
      </c>
      <c r="E232" s="11" t="str">
        <f t="shared" ref="E232:O232" si="89">IF(E230+E231=0,"",E230+E231)</f>
        <v/>
      </c>
      <c r="F232" s="10" t="str">
        <f t="shared" si="89"/>
        <v/>
      </c>
      <c r="G232" s="11" t="str">
        <f t="shared" si="89"/>
        <v/>
      </c>
      <c r="H232" s="10" t="str">
        <f t="shared" si="89"/>
        <v/>
      </c>
      <c r="I232" s="11" t="str">
        <f t="shared" si="89"/>
        <v/>
      </c>
      <c r="J232" s="10" t="str">
        <f t="shared" si="89"/>
        <v/>
      </c>
      <c r="K232" s="11" t="str">
        <f t="shared" si="89"/>
        <v/>
      </c>
      <c r="L232" s="10" t="str">
        <f t="shared" si="89"/>
        <v/>
      </c>
      <c r="M232" s="11" t="str">
        <f t="shared" si="89"/>
        <v/>
      </c>
      <c r="N232" s="10" t="str">
        <f t="shared" si="89"/>
        <v/>
      </c>
      <c r="O232" s="11" t="str">
        <f t="shared" si="89"/>
        <v/>
      </c>
      <c r="P232" s="607"/>
      <c r="Q232" s="607"/>
      <c r="R232" s="607"/>
      <c r="S232" s="607"/>
      <c r="T232" s="607"/>
      <c r="U232" s="607"/>
      <c r="V232" s="607"/>
    </row>
    <row r="233" spans="1:22" ht="15.75" customHeight="1" x14ac:dyDescent="0.35">
      <c r="A233" s="321"/>
      <c r="B233" s="322" t="s">
        <v>42</v>
      </c>
      <c r="C233" s="323" t="s">
        <v>104</v>
      </c>
      <c r="D233" s="323"/>
      <c r="E233" s="323"/>
      <c r="F233" s="323"/>
      <c r="G233" s="323"/>
      <c r="H233" s="323"/>
      <c r="I233" s="323"/>
      <c r="J233" s="323"/>
      <c r="K233" s="323"/>
      <c r="L233" s="323"/>
      <c r="M233" s="323"/>
      <c r="N233" s="323"/>
      <c r="O233" s="323"/>
      <c r="P233" s="324"/>
      <c r="Q233" s="324"/>
      <c r="R233" s="324"/>
      <c r="S233" s="324"/>
      <c r="T233" s="324"/>
      <c r="U233" s="324"/>
      <c r="V233" s="324"/>
    </row>
    <row r="234" spans="1:22" ht="15.75" customHeight="1" x14ac:dyDescent="0.35">
      <c r="A234" s="325" t="s">
        <v>8</v>
      </c>
      <c r="B234" s="326" t="s">
        <v>9</v>
      </c>
      <c r="C234" s="325" t="s">
        <v>10</v>
      </c>
      <c r="D234" s="327"/>
      <c r="E234" s="327"/>
      <c r="F234" s="327"/>
      <c r="G234" s="327"/>
      <c r="H234" s="327"/>
      <c r="I234" s="327"/>
      <c r="J234" s="327"/>
      <c r="K234" s="327"/>
      <c r="L234" s="327"/>
      <c r="M234" s="327"/>
      <c r="N234" s="327"/>
      <c r="O234" s="327"/>
      <c r="P234" s="327"/>
      <c r="Q234" s="327"/>
      <c r="R234" s="327"/>
      <c r="S234" s="327"/>
      <c r="T234" s="327"/>
      <c r="U234" s="327"/>
      <c r="V234" s="17"/>
    </row>
    <row r="235" spans="1:22" ht="15.75" customHeight="1" x14ac:dyDescent="0.35">
      <c r="A235" s="606" t="s">
        <v>20</v>
      </c>
      <c r="B235" s="612" t="s">
        <v>105</v>
      </c>
      <c r="C235" s="603"/>
      <c r="D235" s="335" t="s">
        <v>13</v>
      </c>
      <c r="E235" s="15"/>
      <c r="F235" s="14"/>
      <c r="G235" s="15"/>
      <c r="H235" s="14"/>
      <c r="I235" s="15"/>
      <c r="J235" s="14"/>
      <c r="K235" s="15"/>
      <c r="L235" s="14"/>
      <c r="M235" s="15"/>
      <c r="N235" s="14"/>
      <c r="O235" s="15"/>
      <c r="P235" s="584"/>
      <c r="Q235" s="592"/>
      <c r="R235" s="592"/>
      <c r="S235" s="592"/>
      <c r="T235" s="592"/>
      <c r="U235" s="592"/>
      <c r="V235" s="584"/>
    </row>
    <row r="236" spans="1:22" ht="15.75" customHeight="1" x14ac:dyDescent="0.35">
      <c r="A236" s="597"/>
      <c r="B236" s="599"/>
      <c r="C236" s="604"/>
      <c r="D236" s="333" t="s">
        <v>18</v>
      </c>
      <c r="E236" s="7"/>
      <c r="F236" s="6"/>
      <c r="G236" s="7"/>
      <c r="H236" s="6"/>
      <c r="I236" s="7"/>
      <c r="J236" s="6"/>
      <c r="K236" s="7"/>
      <c r="L236" s="6"/>
      <c r="M236" s="7"/>
      <c r="N236" s="6"/>
      <c r="O236" s="7"/>
      <c r="P236" s="582"/>
      <c r="Q236" s="579"/>
      <c r="R236" s="579"/>
      <c r="S236" s="579"/>
      <c r="T236" s="579"/>
      <c r="U236" s="579"/>
      <c r="V236" s="582"/>
    </row>
    <row r="237" spans="1:22" ht="15.75" customHeight="1" x14ac:dyDescent="0.35">
      <c r="A237" s="600"/>
      <c r="B237" s="601"/>
      <c r="C237" s="605"/>
      <c r="D237" s="334" t="s">
        <v>19</v>
      </c>
      <c r="E237" s="11" t="str">
        <f t="shared" ref="E237:O237" si="90">IF(E235+E236=0,"",E235+E236)</f>
        <v/>
      </c>
      <c r="F237" s="10" t="str">
        <f t="shared" si="90"/>
        <v/>
      </c>
      <c r="G237" s="11" t="str">
        <f t="shared" si="90"/>
        <v/>
      </c>
      <c r="H237" s="10" t="str">
        <f t="shared" si="90"/>
        <v/>
      </c>
      <c r="I237" s="11" t="str">
        <f t="shared" si="90"/>
        <v/>
      </c>
      <c r="J237" s="10" t="str">
        <f t="shared" si="90"/>
        <v/>
      </c>
      <c r="K237" s="11" t="str">
        <f t="shared" si="90"/>
        <v/>
      </c>
      <c r="L237" s="10" t="str">
        <f t="shared" si="90"/>
        <v/>
      </c>
      <c r="M237" s="11" t="str">
        <f t="shared" si="90"/>
        <v/>
      </c>
      <c r="N237" s="10" t="str">
        <f t="shared" si="90"/>
        <v/>
      </c>
      <c r="O237" s="11" t="str">
        <f t="shared" si="90"/>
        <v/>
      </c>
      <c r="P237" s="582"/>
      <c r="Q237" s="579"/>
      <c r="R237" s="579"/>
      <c r="S237" s="579"/>
      <c r="T237" s="579"/>
      <c r="U237" s="579"/>
      <c r="V237" s="582"/>
    </row>
    <row r="238" spans="1:22" ht="15.75" customHeight="1" x14ac:dyDescent="0.35">
      <c r="A238" s="606" t="s">
        <v>22</v>
      </c>
      <c r="B238" s="602" t="s">
        <v>89</v>
      </c>
      <c r="C238" s="603"/>
      <c r="D238" s="335" t="s">
        <v>13</v>
      </c>
      <c r="E238" s="15"/>
      <c r="F238" s="14"/>
      <c r="G238" s="15"/>
      <c r="H238" s="14"/>
      <c r="I238" s="15"/>
      <c r="J238" s="14"/>
      <c r="K238" s="15"/>
      <c r="L238" s="14"/>
      <c r="M238" s="15"/>
      <c r="N238" s="14"/>
      <c r="O238" s="15"/>
      <c r="P238" s="584"/>
      <c r="Q238" s="592"/>
      <c r="R238" s="592"/>
      <c r="S238" s="592"/>
      <c r="T238" s="592"/>
      <c r="U238" s="592"/>
      <c r="V238" s="584"/>
    </row>
    <row r="239" spans="1:22" ht="15.75" customHeight="1" x14ac:dyDescent="0.35">
      <c r="A239" s="597"/>
      <c r="B239" s="597"/>
      <c r="C239" s="604"/>
      <c r="D239" s="333" t="s">
        <v>18</v>
      </c>
      <c r="E239" s="7"/>
      <c r="F239" s="6"/>
      <c r="G239" s="7"/>
      <c r="H239" s="6"/>
      <c r="I239" s="7"/>
      <c r="J239" s="6"/>
      <c r="K239" s="7"/>
      <c r="L239" s="6"/>
      <c r="M239" s="7"/>
      <c r="N239" s="6"/>
      <c r="O239" s="7"/>
      <c r="P239" s="582"/>
      <c r="Q239" s="579"/>
      <c r="R239" s="579"/>
      <c r="S239" s="579"/>
      <c r="T239" s="579"/>
      <c r="U239" s="579"/>
      <c r="V239" s="582"/>
    </row>
    <row r="240" spans="1:22" ht="15.75" customHeight="1" x14ac:dyDescent="0.35">
      <c r="A240" s="600"/>
      <c r="B240" s="600"/>
      <c r="C240" s="605"/>
      <c r="D240" s="334" t="s">
        <v>19</v>
      </c>
      <c r="E240" s="11" t="str">
        <f t="shared" ref="E240:O240" si="91">IF(E238+E239=0,"",E238+E239)</f>
        <v/>
      </c>
      <c r="F240" s="10" t="str">
        <f t="shared" si="91"/>
        <v/>
      </c>
      <c r="G240" s="11" t="str">
        <f t="shared" si="91"/>
        <v/>
      </c>
      <c r="H240" s="10" t="str">
        <f t="shared" si="91"/>
        <v/>
      </c>
      <c r="I240" s="11" t="str">
        <f t="shared" si="91"/>
        <v/>
      </c>
      <c r="J240" s="10" t="str">
        <f t="shared" si="91"/>
        <v/>
      </c>
      <c r="K240" s="11" t="str">
        <f t="shared" si="91"/>
        <v/>
      </c>
      <c r="L240" s="10" t="str">
        <f t="shared" si="91"/>
        <v/>
      </c>
      <c r="M240" s="11" t="str">
        <f t="shared" si="91"/>
        <v/>
      </c>
      <c r="N240" s="10" t="str">
        <f t="shared" si="91"/>
        <v/>
      </c>
      <c r="O240" s="11" t="str">
        <f t="shared" si="91"/>
        <v/>
      </c>
      <c r="P240" s="582"/>
      <c r="Q240" s="593"/>
      <c r="R240" s="593"/>
      <c r="S240" s="593"/>
      <c r="T240" s="593"/>
      <c r="U240" s="593"/>
      <c r="V240" s="582"/>
    </row>
    <row r="241" spans="1:22" ht="15.75" customHeight="1" x14ac:dyDescent="0.35">
      <c r="A241" s="606" t="s">
        <v>24</v>
      </c>
      <c r="B241" s="602" t="s">
        <v>23</v>
      </c>
      <c r="C241" s="603"/>
      <c r="D241" s="335" t="s">
        <v>13</v>
      </c>
      <c r="E241" s="15"/>
      <c r="F241" s="14"/>
      <c r="G241" s="15"/>
      <c r="H241" s="14"/>
      <c r="I241" s="15"/>
      <c r="J241" s="14"/>
      <c r="K241" s="15"/>
      <c r="L241" s="14"/>
      <c r="M241" s="15"/>
      <c r="N241" s="14"/>
      <c r="O241" s="15"/>
      <c r="P241" s="584"/>
      <c r="Q241" s="592"/>
      <c r="R241" s="592"/>
      <c r="S241" s="592"/>
      <c r="T241" s="592"/>
      <c r="U241" s="592"/>
      <c r="V241" s="584"/>
    </row>
    <row r="242" spans="1:22" ht="15.75" customHeight="1" x14ac:dyDescent="0.35">
      <c r="A242" s="597"/>
      <c r="B242" s="597"/>
      <c r="C242" s="604"/>
      <c r="D242" s="333" t="s">
        <v>18</v>
      </c>
      <c r="E242" s="7"/>
      <c r="F242" s="6"/>
      <c r="G242" s="7"/>
      <c r="H242" s="6"/>
      <c r="I242" s="7"/>
      <c r="J242" s="6"/>
      <c r="K242" s="7"/>
      <c r="L242" s="6"/>
      <c r="M242" s="7"/>
      <c r="N242" s="6"/>
      <c r="O242" s="7"/>
      <c r="P242" s="582"/>
      <c r="Q242" s="579"/>
      <c r="R242" s="579"/>
      <c r="S242" s="579"/>
      <c r="T242" s="579"/>
      <c r="U242" s="579"/>
      <c r="V242" s="582"/>
    </row>
    <row r="243" spans="1:22" ht="15.75" customHeight="1" x14ac:dyDescent="0.35">
      <c r="A243" s="600"/>
      <c r="B243" s="600"/>
      <c r="C243" s="605"/>
      <c r="D243" s="334" t="s">
        <v>19</v>
      </c>
      <c r="E243" s="11" t="str">
        <f t="shared" ref="E243:O243" si="92">IF(E241+E242=0,"",E241+E242)</f>
        <v/>
      </c>
      <c r="F243" s="10" t="str">
        <f t="shared" si="92"/>
        <v/>
      </c>
      <c r="G243" s="11" t="str">
        <f t="shared" si="92"/>
        <v/>
      </c>
      <c r="H243" s="10" t="str">
        <f t="shared" si="92"/>
        <v/>
      </c>
      <c r="I243" s="11" t="str">
        <f t="shared" si="92"/>
        <v/>
      </c>
      <c r="J243" s="10" t="str">
        <f t="shared" si="92"/>
        <v/>
      </c>
      <c r="K243" s="11" t="str">
        <f t="shared" si="92"/>
        <v/>
      </c>
      <c r="L243" s="10" t="str">
        <f t="shared" si="92"/>
        <v/>
      </c>
      <c r="M243" s="11" t="str">
        <f t="shared" si="92"/>
        <v/>
      </c>
      <c r="N243" s="10" t="str">
        <f t="shared" si="92"/>
        <v/>
      </c>
      <c r="O243" s="11" t="str">
        <f t="shared" si="92"/>
        <v/>
      </c>
      <c r="P243" s="586"/>
      <c r="Q243" s="593"/>
      <c r="R243" s="593"/>
      <c r="S243" s="593"/>
      <c r="T243" s="593"/>
      <c r="U243" s="593"/>
      <c r="V243" s="582"/>
    </row>
    <row r="244" spans="1:22" ht="15.75" customHeight="1" x14ac:dyDescent="0.35">
      <c r="A244" s="606" t="s">
        <v>26</v>
      </c>
      <c r="B244" s="602" t="s">
        <v>25</v>
      </c>
      <c r="C244" s="603"/>
      <c r="D244" s="335" t="s">
        <v>13</v>
      </c>
      <c r="E244" s="15"/>
      <c r="F244" s="14"/>
      <c r="G244" s="15"/>
      <c r="H244" s="14"/>
      <c r="I244" s="15"/>
      <c r="J244" s="14"/>
      <c r="K244" s="15"/>
      <c r="L244" s="14"/>
      <c r="M244" s="15"/>
      <c r="N244" s="14"/>
      <c r="O244" s="15"/>
      <c r="P244" s="584"/>
      <c r="Q244" s="578"/>
      <c r="R244" s="578"/>
      <c r="S244" s="578"/>
      <c r="T244" s="578"/>
      <c r="U244" s="578"/>
      <c r="V244" s="584"/>
    </row>
    <row r="245" spans="1:22" ht="15.75" customHeight="1" x14ac:dyDescent="0.35">
      <c r="A245" s="597"/>
      <c r="B245" s="597"/>
      <c r="C245" s="604"/>
      <c r="D245" s="333" t="s">
        <v>18</v>
      </c>
      <c r="E245" s="7"/>
      <c r="F245" s="6"/>
      <c r="G245" s="7"/>
      <c r="H245" s="6"/>
      <c r="I245" s="7"/>
      <c r="J245" s="6"/>
      <c r="K245" s="7"/>
      <c r="L245" s="6"/>
      <c r="M245" s="7"/>
      <c r="N245" s="6"/>
      <c r="O245" s="7"/>
      <c r="P245" s="582"/>
      <c r="Q245" s="579"/>
      <c r="R245" s="579"/>
      <c r="S245" s="579"/>
      <c r="T245" s="579"/>
      <c r="U245" s="579"/>
      <c r="V245" s="582"/>
    </row>
    <row r="246" spans="1:22" ht="15.75" customHeight="1" x14ac:dyDescent="0.35">
      <c r="A246" s="600"/>
      <c r="B246" s="600"/>
      <c r="C246" s="605"/>
      <c r="D246" s="334" t="s">
        <v>19</v>
      </c>
      <c r="E246" s="11" t="str">
        <f t="shared" ref="E246:O246" si="93">IF(E244+E245=0,"",E244+E245)</f>
        <v/>
      </c>
      <c r="F246" s="10" t="str">
        <f t="shared" si="93"/>
        <v/>
      </c>
      <c r="G246" s="11" t="str">
        <f t="shared" si="93"/>
        <v/>
      </c>
      <c r="H246" s="10" t="str">
        <f t="shared" si="93"/>
        <v/>
      </c>
      <c r="I246" s="11" t="str">
        <f t="shared" si="93"/>
        <v/>
      </c>
      <c r="J246" s="10" t="str">
        <f t="shared" si="93"/>
        <v/>
      </c>
      <c r="K246" s="11" t="str">
        <f t="shared" si="93"/>
        <v/>
      </c>
      <c r="L246" s="10" t="str">
        <f t="shared" si="93"/>
        <v/>
      </c>
      <c r="M246" s="11" t="str">
        <f t="shared" si="93"/>
        <v/>
      </c>
      <c r="N246" s="10" t="str">
        <f t="shared" si="93"/>
        <v/>
      </c>
      <c r="O246" s="11" t="str">
        <f t="shared" si="93"/>
        <v/>
      </c>
      <c r="P246" s="586"/>
      <c r="Q246" s="579"/>
      <c r="R246" s="579"/>
      <c r="S246" s="579"/>
      <c r="T246" s="579"/>
      <c r="U246" s="579"/>
      <c r="V246" s="586"/>
    </row>
    <row r="247" spans="1:22" ht="15.75" customHeight="1" x14ac:dyDescent="0.35">
      <c r="A247" s="606" t="s">
        <v>28</v>
      </c>
      <c r="B247" s="602" t="s">
        <v>29</v>
      </c>
      <c r="C247" s="603"/>
      <c r="D247" s="335" t="s">
        <v>13</v>
      </c>
      <c r="E247" s="15"/>
      <c r="F247" s="14"/>
      <c r="G247" s="15"/>
      <c r="H247" s="14"/>
      <c r="I247" s="15"/>
      <c r="J247" s="14"/>
      <c r="K247" s="15"/>
      <c r="L247" s="14"/>
      <c r="M247" s="15"/>
      <c r="N247" s="14"/>
      <c r="O247" s="15"/>
      <c r="P247" s="581"/>
      <c r="Q247" s="592"/>
      <c r="R247" s="592"/>
      <c r="S247" s="592"/>
      <c r="T247" s="592"/>
      <c r="U247" s="592"/>
      <c r="V247" s="581"/>
    </row>
    <row r="248" spans="1:22" ht="15.75" customHeight="1" x14ac:dyDescent="0.35">
      <c r="A248" s="597"/>
      <c r="B248" s="597"/>
      <c r="C248" s="604"/>
      <c r="D248" s="333" t="s">
        <v>18</v>
      </c>
      <c r="E248" s="7"/>
      <c r="F248" s="6"/>
      <c r="G248" s="7"/>
      <c r="H248" s="6"/>
      <c r="I248" s="7"/>
      <c r="J248" s="6"/>
      <c r="K248" s="7"/>
      <c r="L248" s="6"/>
      <c r="M248" s="7"/>
      <c r="N248" s="6"/>
      <c r="O248" s="7"/>
      <c r="P248" s="582"/>
      <c r="Q248" s="579"/>
      <c r="R248" s="579"/>
      <c r="S248" s="579"/>
      <c r="T248" s="579"/>
      <c r="U248" s="579"/>
      <c r="V248" s="582"/>
    </row>
    <row r="249" spans="1:22" ht="15.75" customHeight="1" x14ac:dyDescent="0.35">
      <c r="A249" s="600"/>
      <c r="B249" s="600"/>
      <c r="C249" s="605"/>
      <c r="D249" s="334" t="s">
        <v>19</v>
      </c>
      <c r="E249" s="11" t="str">
        <f t="shared" ref="E249:O249" si="94">IF(E247+E248=0,"",E247+E248)</f>
        <v/>
      </c>
      <c r="F249" s="10" t="str">
        <f t="shared" si="94"/>
        <v/>
      </c>
      <c r="G249" s="11" t="str">
        <f t="shared" si="94"/>
        <v/>
      </c>
      <c r="H249" s="10" t="str">
        <f t="shared" si="94"/>
        <v/>
      </c>
      <c r="I249" s="11" t="str">
        <f t="shared" si="94"/>
        <v/>
      </c>
      <c r="J249" s="10" t="str">
        <f t="shared" si="94"/>
        <v/>
      </c>
      <c r="K249" s="11" t="str">
        <f t="shared" si="94"/>
        <v/>
      </c>
      <c r="L249" s="10" t="str">
        <f t="shared" si="94"/>
        <v/>
      </c>
      <c r="M249" s="11" t="str">
        <f t="shared" si="94"/>
        <v/>
      </c>
      <c r="N249" s="10" t="str">
        <f t="shared" si="94"/>
        <v/>
      </c>
      <c r="O249" s="11" t="str">
        <f t="shared" si="94"/>
        <v/>
      </c>
      <c r="P249" s="582"/>
      <c r="Q249" s="593"/>
      <c r="R249" s="593"/>
      <c r="S249" s="593"/>
      <c r="T249" s="593"/>
      <c r="U249" s="593"/>
      <c r="V249" s="582"/>
    </row>
    <row r="250" spans="1:22" ht="15.75" customHeight="1" x14ac:dyDescent="0.35">
      <c r="A250" s="606" t="s">
        <v>30</v>
      </c>
      <c r="B250" s="602" t="s">
        <v>31</v>
      </c>
      <c r="C250" s="603"/>
      <c r="D250" s="335" t="s">
        <v>13</v>
      </c>
      <c r="E250" s="15"/>
      <c r="F250" s="14"/>
      <c r="G250" s="15"/>
      <c r="H250" s="14"/>
      <c r="I250" s="15"/>
      <c r="J250" s="14"/>
      <c r="K250" s="15"/>
      <c r="L250" s="14"/>
      <c r="M250" s="15"/>
      <c r="N250" s="14"/>
      <c r="O250" s="15"/>
      <c r="P250" s="584"/>
      <c r="Q250" s="578"/>
      <c r="R250" s="578"/>
      <c r="S250" s="578"/>
      <c r="T250" s="578"/>
      <c r="U250" s="578"/>
      <c r="V250" s="584"/>
    </row>
    <row r="251" spans="1:22" ht="15.75" customHeight="1" x14ac:dyDescent="0.35">
      <c r="A251" s="597"/>
      <c r="B251" s="597"/>
      <c r="C251" s="604"/>
      <c r="D251" s="333" t="s">
        <v>18</v>
      </c>
      <c r="E251" s="7"/>
      <c r="F251" s="6"/>
      <c r="G251" s="7"/>
      <c r="H251" s="6"/>
      <c r="I251" s="7"/>
      <c r="J251" s="6"/>
      <c r="K251" s="7"/>
      <c r="L251" s="6"/>
      <c r="M251" s="7"/>
      <c r="N251" s="6"/>
      <c r="O251" s="7"/>
      <c r="P251" s="582"/>
      <c r="Q251" s="579"/>
      <c r="R251" s="579"/>
      <c r="S251" s="579"/>
      <c r="T251" s="579"/>
      <c r="U251" s="579"/>
      <c r="V251" s="582"/>
    </row>
    <row r="252" spans="1:22" ht="15.75" customHeight="1" x14ac:dyDescent="0.35">
      <c r="A252" s="600"/>
      <c r="B252" s="600"/>
      <c r="C252" s="605"/>
      <c r="D252" s="334" t="s">
        <v>19</v>
      </c>
      <c r="E252" s="11" t="str">
        <f t="shared" ref="E252:O252" si="95">IF(E250+E251=0,"",E250+E251)</f>
        <v/>
      </c>
      <c r="F252" s="10" t="str">
        <f t="shared" si="95"/>
        <v/>
      </c>
      <c r="G252" s="11" t="str">
        <f t="shared" si="95"/>
        <v/>
      </c>
      <c r="H252" s="10" t="str">
        <f t="shared" si="95"/>
        <v/>
      </c>
      <c r="I252" s="11" t="str">
        <f t="shared" si="95"/>
        <v/>
      </c>
      <c r="J252" s="10" t="str">
        <f t="shared" si="95"/>
        <v/>
      </c>
      <c r="K252" s="11" t="str">
        <f t="shared" si="95"/>
        <v/>
      </c>
      <c r="L252" s="10" t="str">
        <f t="shared" si="95"/>
        <v/>
      </c>
      <c r="M252" s="11" t="str">
        <f t="shared" si="95"/>
        <v/>
      </c>
      <c r="N252" s="10" t="str">
        <f t="shared" si="95"/>
        <v/>
      </c>
      <c r="O252" s="11" t="str">
        <f t="shared" si="95"/>
        <v/>
      </c>
      <c r="P252" s="586"/>
      <c r="Q252" s="579"/>
      <c r="R252" s="579"/>
      <c r="S252" s="579"/>
      <c r="T252" s="579"/>
      <c r="U252" s="579"/>
      <c r="V252" s="586"/>
    </row>
    <row r="253" spans="1:22" ht="15.75" customHeight="1" x14ac:dyDescent="0.35">
      <c r="A253" s="606" t="s">
        <v>32</v>
      </c>
      <c r="B253" s="602" t="s">
        <v>106</v>
      </c>
      <c r="C253" s="603"/>
      <c r="D253" s="335" t="s">
        <v>13</v>
      </c>
      <c r="E253" s="15"/>
      <c r="F253" s="14"/>
      <c r="G253" s="15"/>
      <c r="H253" s="14"/>
      <c r="I253" s="15"/>
      <c r="J253" s="14"/>
      <c r="K253" s="15"/>
      <c r="L253" s="14"/>
      <c r="M253" s="15"/>
      <c r="N253" s="14"/>
      <c r="O253" s="15"/>
      <c r="P253" s="578"/>
      <c r="Q253" s="592"/>
      <c r="R253" s="592"/>
      <c r="S253" s="592"/>
      <c r="T253" s="592"/>
      <c r="U253" s="592"/>
      <c r="V253" s="581"/>
    </row>
    <row r="254" spans="1:22" ht="15.75" customHeight="1" x14ac:dyDescent="0.35">
      <c r="A254" s="597"/>
      <c r="B254" s="597"/>
      <c r="C254" s="604"/>
      <c r="D254" s="333" t="s">
        <v>18</v>
      </c>
      <c r="E254" s="7"/>
      <c r="F254" s="6"/>
      <c r="G254" s="7"/>
      <c r="H254" s="6"/>
      <c r="I254" s="7"/>
      <c r="J254" s="6"/>
      <c r="K254" s="7"/>
      <c r="L254" s="6"/>
      <c r="M254" s="7"/>
      <c r="N254" s="6"/>
      <c r="O254" s="7"/>
      <c r="P254" s="579"/>
      <c r="Q254" s="579"/>
      <c r="R254" s="579"/>
      <c r="S254" s="579"/>
      <c r="T254" s="579"/>
      <c r="U254" s="579"/>
      <c r="V254" s="582"/>
    </row>
    <row r="255" spans="1:22" ht="15.75" customHeight="1" x14ac:dyDescent="0.35">
      <c r="A255" s="600"/>
      <c r="B255" s="600"/>
      <c r="C255" s="605"/>
      <c r="D255" s="334" t="s">
        <v>19</v>
      </c>
      <c r="E255" s="11" t="str">
        <f t="shared" ref="E255:O255" si="96">IF(E253+E254=0,"",E253+E254)</f>
        <v/>
      </c>
      <c r="F255" s="10" t="str">
        <f t="shared" si="96"/>
        <v/>
      </c>
      <c r="G255" s="11" t="str">
        <f t="shared" si="96"/>
        <v/>
      </c>
      <c r="H255" s="10" t="str">
        <f t="shared" si="96"/>
        <v/>
      </c>
      <c r="I255" s="11" t="str">
        <f t="shared" si="96"/>
        <v/>
      </c>
      <c r="J255" s="10" t="str">
        <f t="shared" si="96"/>
        <v/>
      </c>
      <c r="K255" s="11" t="str">
        <f t="shared" si="96"/>
        <v/>
      </c>
      <c r="L255" s="10" t="str">
        <f t="shared" si="96"/>
        <v/>
      </c>
      <c r="M255" s="11" t="str">
        <f t="shared" si="96"/>
        <v/>
      </c>
      <c r="N255" s="10" t="str">
        <f t="shared" si="96"/>
        <v/>
      </c>
      <c r="O255" s="11" t="str">
        <f t="shared" si="96"/>
        <v/>
      </c>
      <c r="P255" s="579"/>
      <c r="Q255" s="593"/>
      <c r="R255" s="593"/>
      <c r="S255" s="593"/>
      <c r="T255" s="593"/>
      <c r="U255" s="593"/>
      <c r="V255" s="582"/>
    </row>
    <row r="256" spans="1:22" ht="15.75" customHeight="1" x14ac:dyDescent="0.35">
      <c r="A256" s="606" t="s">
        <v>34</v>
      </c>
      <c r="B256" s="602" t="s">
        <v>107</v>
      </c>
      <c r="C256" s="603"/>
      <c r="D256" s="335" t="s">
        <v>13</v>
      </c>
      <c r="E256" s="15"/>
      <c r="F256" s="14"/>
      <c r="G256" s="15"/>
      <c r="H256" s="14"/>
      <c r="I256" s="15"/>
      <c r="J256" s="14"/>
      <c r="K256" s="15"/>
      <c r="L256" s="14"/>
      <c r="M256" s="15"/>
      <c r="N256" s="14"/>
      <c r="O256" s="15"/>
      <c r="P256" s="592"/>
      <c r="Q256" s="578"/>
      <c r="R256" s="578"/>
      <c r="S256" s="578"/>
      <c r="T256" s="578"/>
      <c r="U256" s="578"/>
      <c r="V256" s="584"/>
    </row>
    <row r="257" spans="1:22" ht="15.75" customHeight="1" x14ac:dyDescent="0.35">
      <c r="A257" s="597"/>
      <c r="B257" s="597"/>
      <c r="C257" s="604"/>
      <c r="D257" s="333" t="s">
        <v>18</v>
      </c>
      <c r="E257" s="7"/>
      <c r="F257" s="6"/>
      <c r="G257" s="7"/>
      <c r="H257" s="6"/>
      <c r="I257" s="7"/>
      <c r="J257" s="6"/>
      <c r="K257" s="7"/>
      <c r="L257" s="6"/>
      <c r="M257" s="7"/>
      <c r="N257" s="6"/>
      <c r="O257" s="7"/>
      <c r="P257" s="579"/>
      <c r="Q257" s="579"/>
      <c r="R257" s="579"/>
      <c r="S257" s="579"/>
      <c r="T257" s="579"/>
      <c r="U257" s="579"/>
      <c r="V257" s="582"/>
    </row>
    <row r="258" spans="1:22" ht="15.75" customHeight="1" x14ac:dyDescent="0.35">
      <c r="A258" s="600"/>
      <c r="B258" s="600"/>
      <c r="C258" s="605"/>
      <c r="D258" s="334" t="s">
        <v>19</v>
      </c>
      <c r="E258" s="11" t="str">
        <f t="shared" ref="E258:O258" si="97">IF(E256+E257=0,"",E256+E257)</f>
        <v/>
      </c>
      <c r="F258" s="10" t="str">
        <f t="shared" si="97"/>
        <v/>
      </c>
      <c r="G258" s="11" t="str">
        <f t="shared" si="97"/>
        <v/>
      </c>
      <c r="H258" s="10" t="str">
        <f t="shared" si="97"/>
        <v/>
      </c>
      <c r="I258" s="11" t="str">
        <f t="shared" si="97"/>
        <v/>
      </c>
      <c r="J258" s="10" t="str">
        <f t="shared" si="97"/>
        <v/>
      </c>
      <c r="K258" s="11" t="str">
        <f t="shared" si="97"/>
        <v/>
      </c>
      <c r="L258" s="10" t="str">
        <f t="shared" si="97"/>
        <v/>
      </c>
      <c r="M258" s="11" t="str">
        <f t="shared" si="97"/>
        <v/>
      </c>
      <c r="N258" s="10" t="str">
        <f t="shared" si="97"/>
        <v/>
      </c>
      <c r="O258" s="11" t="str">
        <f t="shared" si="97"/>
        <v/>
      </c>
      <c r="P258" s="579"/>
      <c r="Q258" s="579"/>
      <c r="R258" s="579"/>
      <c r="S258" s="579"/>
      <c r="T258" s="579"/>
      <c r="U258" s="579"/>
      <c r="V258" s="586"/>
    </row>
    <row r="259" spans="1:22" ht="15.75" customHeight="1" x14ac:dyDescent="0.35">
      <c r="A259" s="606" t="s">
        <v>36</v>
      </c>
      <c r="B259" s="602" t="s">
        <v>72</v>
      </c>
      <c r="C259" s="603"/>
      <c r="D259" s="335" t="s">
        <v>13</v>
      </c>
      <c r="E259" s="15"/>
      <c r="F259" s="14"/>
      <c r="G259" s="15"/>
      <c r="H259" s="14"/>
      <c r="I259" s="15"/>
      <c r="J259" s="14"/>
      <c r="K259" s="15"/>
      <c r="L259" s="14"/>
      <c r="M259" s="15"/>
      <c r="N259" s="14"/>
      <c r="O259" s="15"/>
      <c r="P259" s="592"/>
      <c r="Q259" s="584"/>
      <c r="R259" s="584"/>
      <c r="S259" s="584"/>
      <c r="T259" s="584"/>
      <c r="U259" s="584"/>
      <c r="V259" s="591"/>
    </row>
    <row r="260" spans="1:22" ht="15.75" customHeight="1" x14ac:dyDescent="0.35">
      <c r="A260" s="597"/>
      <c r="B260" s="597"/>
      <c r="C260" s="604"/>
      <c r="D260" s="333" t="s">
        <v>18</v>
      </c>
      <c r="E260" s="7"/>
      <c r="F260" s="6"/>
      <c r="G260" s="7"/>
      <c r="H260" s="6"/>
      <c r="I260" s="7"/>
      <c r="J260" s="6"/>
      <c r="K260" s="7"/>
      <c r="L260" s="6"/>
      <c r="M260" s="7"/>
      <c r="N260" s="6"/>
      <c r="O260" s="7"/>
      <c r="P260" s="579"/>
      <c r="Q260" s="582"/>
      <c r="R260" s="582"/>
      <c r="S260" s="582"/>
      <c r="T260" s="582"/>
      <c r="U260" s="582"/>
      <c r="V260" s="588"/>
    </row>
    <row r="261" spans="1:22" ht="15.75" customHeight="1" x14ac:dyDescent="0.35">
      <c r="A261" s="600"/>
      <c r="B261" s="600"/>
      <c r="C261" s="605"/>
      <c r="D261" s="334" t="s">
        <v>19</v>
      </c>
      <c r="E261" s="11" t="str">
        <f t="shared" ref="E261:O261" si="98">IF(E259+E260=0,"",E259+E260)</f>
        <v/>
      </c>
      <c r="F261" s="10" t="str">
        <f t="shared" si="98"/>
        <v/>
      </c>
      <c r="G261" s="11" t="str">
        <f t="shared" si="98"/>
        <v/>
      </c>
      <c r="H261" s="10" t="str">
        <f t="shared" si="98"/>
        <v/>
      </c>
      <c r="I261" s="11" t="str">
        <f t="shared" si="98"/>
        <v/>
      </c>
      <c r="J261" s="10" t="str">
        <f t="shared" si="98"/>
        <v/>
      </c>
      <c r="K261" s="11" t="str">
        <f t="shared" si="98"/>
        <v/>
      </c>
      <c r="L261" s="10" t="str">
        <f t="shared" si="98"/>
        <v/>
      </c>
      <c r="M261" s="11" t="str">
        <f t="shared" si="98"/>
        <v/>
      </c>
      <c r="N261" s="10" t="str">
        <f t="shared" si="98"/>
        <v/>
      </c>
      <c r="O261" s="11" t="str">
        <f t="shared" si="98"/>
        <v/>
      </c>
      <c r="P261" s="579"/>
      <c r="Q261" s="586"/>
      <c r="R261" s="586"/>
      <c r="S261" s="586"/>
      <c r="T261" s="586"/>
      <c r="U261" s="586"/>
      <c r="V261" s="588"/>
    </row>
    <row r="262" spans="1:22" ht="15.75" customHeight="1" x14ac:dyDescent="0.35">
      <c r="A262" s="606" t="s">
        <v>36</v>
      </c>
      <c r="B262" s="602" t="s">
        <v>93</v>
      </c>
      <c r="C262" s="603"/>
      <c r="D262" s="335" t="s">
        <v>13</v>
      </c>
      <c r="E262" s="15"/>
      <c r="F262" s="14"/>
      <c r="G262" s="15"/>
      <c r="H262" s="14"/>
      <c r="I262" s="15"/>
      <c r="J262" s="14"/>
      <c r="K262" s="15"/>
      <c r="L262" s="14"/>
      <c r="M262" s="15"/>
      <c r="N262" s="14"/>
      <c r="O262" s="15"/>
      <c r="P262" s="592"/>
      <c r="Q262" s="584"/>
      <c r="R262" s="584"/>
      <c r="S262" s="584"/>
      <c r="T262" s="584"/>
      <c r="U262" s="584"/>
      <c r="V262" s="587"/>
    </row>
    <row r="263" spans="1:22" ht="15.75" customHeight="1" x14ac:dyDescent="0.35">
      <c r="A263" s="597"/>
      <c r="B263" s="597"/>
      <c r="C263" s="604"/>
      <c r="D263" s="333" t="s">
        <v>18</v>
      </c>
      <c r="E263" s="7"/>
      <c r="F263" s="6"/>
      <c r="G263" s="7"/>
      <c r="H263" s="6"/>
      <c r="I263" s="7"/>
      <c r="J263" s="6"/>
      <c r="K263" s="7"/>
      <c r="L263" s="6"/>
      <c r="M263" s="7"/>
      <c r="N263" s="6"/>
      <c r="O263" s="7"/>
      <c r="P263" s="579"/>
      <c r="Q263" s="582"/>
      <c r="R263" s="582"/>
      <c r="S263" s="582"/>
      <c r="T263" s="582"/>
      <c r="U263" s="582"/>
      <c r="V263" s="588"/>
    </row>
    <row r="264" spans="1:22" ht="15.75" customHeight="1" x14ac:dyDescent="0.35">
      <c r="A264" s="600"/>
      <c r="B264" s="600"/>
      <c r="C264" s="605"/>
      <c r="D264" s="334" t="s">
        <v>19</v>
      </c>
      <c r="E264" s="11" t="str">
        <f t="shared" ref="E264:O264" si="99">IF(E262+E263=0,"",E262+E263)</f>
        <v/>
      </c>
      <c r="F264" s="10" t="str">
        <f t="shared" si="99"/>
        <v/>
      </c>
      <c r="G264" s="11" t="str">
        <f t="shared" si="99"/>
        <v/>
      </c>
      <c r="H264" s="10" t="str">
        <f t="shared" si="99"/>
        <v/>
      </c>
      <c r="I264" s="11" t="str">
        <f t="shared" si="99"/>
        <v/>
      </c>
      <c r="J264" s="10" t="str">
        <f t="shared" si="99"/>
        <v/>
      </c>
      <c r="K264" s="11" t="str">
        <f t="shared" si="99"/>
        <v/>
      </c>
      <c r="L264" s="10" t="str">
        <f t="shared" si="99"/>
        <v/>
      </c>
      <c r="M264" s="11" t="str">
        <f t="shared" si="99"/>
        <v/>
      </c>
      <c r="N264" s="10" t="str">
        <f t="shared" si="99"/>
        <v/>
      </c>
      <c r="O264" s="11" t="str">
        <f t="shared" si="99"/>
        <v/>
      </c>
      <c r="P264" s="593"/>
      <c r="Q264" s="586"/>
      <c r="R264" s="586"/>
      <c r="S264" s="586"/>
      <c r="T264" s="586"/>
      <c r="U264" s="586"/>
      <c r="V264" s="589"/>
    </row>
    <row r="265" spans="1:22" ht="15.75" customHeight="1" x14ac:dyDescent="0.35">
      <c r="A265" s="606" t="s">
        <v>39</v>
      </c>
      <c r="B265" s="602" t="s">
        <v>108</v>
      </c>
      <c r="C265" s="603"/>
      <c r="D265" s="335" t="s">
        <v>13</v>
      </c>
      <c r="E265" s="15"/>
      <c r="F265" s="14"/>
      <c r="G265" s="15"/>
      <c r="H265" s="14"/>
      <c r="I265" s="15"/>
      <c r="J265" s="14"/>
      <c r="K265" s="15"/>
      <c r="L265" s="14"/>
      <c r="M265" s="15"/>
      <c r="N265" s="14"/>
      <c r="O265" s="15"/>
      <c r="P265" s="578"/>
      <c r="Q265" s="584"/>
      <c r="R265" s="584"/>
      <c r="S265" s="584"/>
      <c r="T265" s="584"/>
      <c r="U265" s="584"/>
      <c r="V265" s="591"/>
    </row>
    <row r="266" spans="1:22" ht="15.75" customHeight="1" x14ac:dyDescent="0.35">
      <c r="A266" s="597"/>
      <c r="B266" s="597"/>
      <c r="C266" s="604"/>
      <c r="D266" s="333" t="s">
        <v>18</v>
      </c>
      <c r="E266" s="7"/>
      <c r="F266" s="6"/>
      <c r="G266" s="7"/>
      <c r="H266" s="6"/>
      <c r="I266" s="7"/>
      <c r="J266" s="6"/>
      <c r="K266" s="7"/>
      <c r="L266" s="6"/>
      <c r="M266" s="7"/>
      <c r="N266" s="6"/>
      <c r="O266" s="7"/>
      <c r="P266" s="579"/>
      <c r="Q266" s="582"/>
      <c r="R266" s="582"/>
      <c r="S266" s="582"/>
      <c r="T266" s="582"/>
      <c r="U266" s="582"/>
      <c r="V266" s="588"/>
    </row>
    <row r="267" spans="1:22" ht="15.75" customHeight="1" x14ac:dyDescent="0.35">
      <c r="A267" s="600"/>
      <c r="B267" s="600"/>
      <c r="C267" s="605"/>
      <c r="D267" s="334" t="s">
        <v>19</v>
      </c>
      <c r="E267" s="11" t="str">
        <f t="shared" ref="E267:O267" si="100">IF(E265+E266=0,"",E265+E266)</f>
        <v/>
      </c>
      <c r="F267" s="10" t="str">
        <f t="shared" si="100"/>
        <v/>
      </c>
      <c r="G267" s="11" t="str">
        <f t="shared" si="100"/>
        <v/>
      </c>
      <c r="H267" s="10" t="str">
        <f t="shared" si="100"/>
        <v/>
      </c>
      <c r="I267" s="11" t="str">
        <f t="shared" si="100"/>
        <v/>
      </c>
      <c r="J267" s="10" t="str">
        <f t="shared" si="100"/>
        <v/>
      </c>
      <c r="K267" s="11" t="str">
        <f t="shared" si="100"/>
        <v/>
      </c>
      <c r="L267" s="10" t="str">
        <f t="shared" si="100"/>
        <v/>
      </c>
      <c r="M267" s="11" t="str">
        <f t="shared" si="100"/>
        <v/>
      </c>
      <c r="N267" s="10" t="str">
        <f t="shared" si="100"/>
        <v/>
      </c>
      <c r="O267" s="11" t="str">
        <f t="shared" si="100"/>
        <v/>
      </c>
      <c r="P267" s="579"/>
      <c r="Q267" s="586"/>
      <c r="R267" s="586"/>
      <c r="S267" s="586"/>
      <c r="T267" s="586"/>
      <c r="U267" s="586"/>
      <c r="V267" s="588"/>
    </row>
    <row r="268" spans="1:22" ht="15.75" customHeight="1" x14ac:dyDescent="0.35">
      <c r="A268" s="594" t="s">
        <v>109</v>
      </c>
      <c r="B268" s="595"/>
      <c r="C268" s="596"/>
      <c r="D268" s="335" t="s">
        <v>13</v>
      </c>
      <c r="E268" s="15" t="str">
        <f t="shared" ref="E268:O268" si="101">IF(SUM(E262,E259,E256,E253,E250,E247,E244,E241,E238,E235,E265)=0,"",SUM(E262,E259,E256,E253,E250,E247,E244,E241,E238,E235,E265))</f>
        <v/>
      </c>
      <c r="F268" s="14" t="str">
        <f t="shared" si="101"/>
        <v/>
      </c>
      <c r="G268" s="15" t="str">
        <f t="shared" si="101"/>
        <v/>
      </c>
      <c r="H268" s="14" t="str">
        <f t="shared" si="101"/>
        <v/>
      </c>
      <c r="I268" s="15" t="str">
        <f t="shared" si="101"/>
        <v/>
      </c>
      <c r="J268" s="14" t="str">
        <f t="shared" si="101"/>
        <v/>
      </c>
      <c r="K268" s="15" t="str">
        <f t="shared" si="101"/>
        <v/>
      </c>
      <c r="L268" s="14" t="str">
        <f t="shared" si="101"/>
        <v/>
      </c>
      <c r="M268" s="15" t="str">
        <f t="shared" si="101"/>
        <v/>
      </c>
      <c r="N268" s="14" t="str">
        <f t="shared" si="101"/>
        <v/>
      </c>
      <c r="O268" s="15" t="str">
        <f t="shared" si="101"/>
        <v/>
      </c>
      <c r="P268" s="584"/>
      <c r="Q268" s="591"/>
      <c r="R268" s="591"/>
      <c r="S268" s="591"/>
      <c r="T268" s="591"/>
      <c r="U268" s="591"/>
      <c r="V268" s="584"/>
    </row>
    <row r="269" spans="1:22" ht="15.75" customHeight="1" x14ac:dyDescent="0.35">
      <c r="A269" s="597"/>
      <c r="B269" s="598"/>
      <c r="C269" s="599"/>
      <c r="D269" s="333" t="s">
        <v>18</v>
      </c>
      <c r="E269" s="7" t="str">
        <f t="shared" ref="E269:O269" si="102">IF(SUM(E263,E260,E257,E254,E251,E248,E245,E242,E239,E236,E266)=0,"",SUM(E263,E260,E257,E254,E251,E248,E245,E242,E239,E236,E266))</f>
        <v/>
      </c>
      <c r="F269" s="6" t="str">
        <f t="shared" si="102"/>
        <v/>
      </c>
      <c r="G269" s="7" t="str">
        <f t="shared" si="102"/>
        <v/>
      </c>
      <c r="H269" s="6" t="str">
        <f t="shared" si="102"/>
        <v/>
      </c>
      <c r="I269" s="7" t="str">
        <f t="shared" si="102"/>
        <v/>
      </c>
      <c r="J269" s="6" t="str">
        <f t="shared" si="102"/>
        <v/>
      </c>
      <c r="K269" s="7" t="str">
        <f t="shared" si="102"/>
        <v/>
      </c>
      <c r="L269" s="6" t="str">
        <f t="shared" si="102"/>
        <v/>
      </c>
      <c r="M269" s="7" t="str">
        <f t="shared" si="102"/>
        <v/>
      </c>
      <c r="N269" s="6" t="str">
        <f t="shared" si="102"/>
        <v/>
      </c>
      <c r="O269" s="7" t="str">
        <f t="shared" si="102"/>
        <v/>
      </c>
      <c r="P269" s="582"/>
      <c r="Q269" s="588"/>
      <c r="R269" s="588"/>
      <c r="S269" s="588"/>
      <c r="T269" s="588"/>
      <c r="U269" s="588"/>
      <c r="V269" s="582"/>
    </row>
    <row r="270" spans="1:22" ht="15.75" customHeight="1" x14ac:dyDescent="0.35">
      <c r="A270" s="600"/>
      <c r="B270" s="600"/>
      <c r="C270" s="601"/>
      <c r="D270" s="334" t="s">
        <v>19</v>
      </c>
      <c r="E270" s="11">
        <f t="shared" ref="E270:O270" si="103">IFERROR(IF(E268+E269=0,"",E268+E269),0)</f>
        <v>0</v>
      </c>
      <c r="F270" s="10">
        <f t="shared" si="103"/>
        <v>0</v>
      </c>
      <c r="G270" s="11">
        <f t="shared" si="103"/>
        <v>0</v>
      </c>
      <c r="H270" s="10">
        <f t="shared" si="103"/>
        <v>0</v>
      </c>
      <c r="I270" s="11">
        <f t="shared" si="103"/>
        <v>0</v>
      </c>
      <c r="J270" s="10">
        <f t="shared" si="103"/>
        <v>0</v>
      </c>
      <c r="K270" s="11">
        <f t="shared" si="103"/>
        <v>0</v>
      </c>
      <c r="L270" s="10">
        <f t="shared" si="103"/>
        <v>0</v>
      </c>
      <c r="M270" s="11">
        <f t="shared" si="103"/>
        <v>0</v>
      </c>
      <c r="N270" s="10">
        <f t="shared" si="103"/>
        <v>0</v>
      </c>
      <c r="O270" s="11">
        <f t="shared" si="103"/>
        <v>0</v>
      </c>
      <c r="P270" s="607"/>
      <c r="Q270" s="608"/>
      <c r="R270" s="608"/>
      <c r="S270" s="608"/>
      <c r="T270" s="608"/>
      <c r="U270" s="608"/>
      <c r="V270" s="607"/>
    </row>
    <row r="271" spans="1:22" ht="15.75" customHeight="1" x14ac:dyDescent="0.35">
      <c r="A271" s="336"/>
      <c r="B271" s="337" t="s">
        <v>42</v>
      </c>
      <c r="C271" s="338" t="s">
        <v>110</v>
      </c>
      <c r="D271" s="339"/>
      <c r="E271" s="340"/>
      <c r="F271" s="340"/>
      <c r="G271" s="340"/>
      <c r="H271" s="340"/>
      <c r="I271" s="340"/>
      <c r="J271" s="340"/>
      <c r="K271" s="340"/>
      <c r="L271" s="340"/>
      <c r="M271" s="340"/>
      <c r="N271" s="340"/>
      <c r="O271" s="340"/>
      <c r="P271" s="342"/>
      <c r="Q271" s="342"/>
      <c r="R271" s="342"/>
      <c r="S271" s="342"/>
      <c r="T271" s="342"/>
      <c r="U271" s="342"/>
      <c r="V271" s="19"/>
    </row>
    <row r="272" spans="1:22" ht="15.75" customHeight="1" x14ac:dyDescent="0.35">
      <c r="A272" s="343" t="s">
        <v>8</v>
      </c>
      <c r="B272" s="344" t="s">
        <v>9</v>
      </c>
      <c r="C272" s="343" t="s">
        <v>10</v>
      </c>
      <c r="D272" s="340"/>
      <c r="E272" s="340"/>
      <c r="F272" s="340"/>
      <c r="G272" s="340"/>
      <c r="H272" s="340"/>
      <c r="I272" s="340"/>
      <c r="J272" s="340"/>
      <c r="K272" s="340"/>
      <c r="L272" s="340"/>
      <c r="M272" s="340"/>
      <c r="N272" s="340"/>
      <c r="O272" s="340"/>
      <c r="P272" s="345"/>
      <c r="Q272" s="345"/>
      <c r="R272" s="345"/>
      <c r="S272" s="345"/>
      <c r="T272" s="345"/>
      <c r="U272" s="345"/>
      <c r="V272" s="16"/>
    </row>
    <row r="273" spans="1:22" ht="15.75" customHeight="1" x14ac:dyDescent="0.35">
      <c r="A273" s="611" t="s">
        <v>44</v>
      </c>
      <c r="B273" s="612" t="s">
        <v>33</v>
      </c>
      <c r="C273" s="603"/>
      <c r="D273" s="335" t="s">
        <v>13</v>
      </c>
      <c r="E273" s="15"/>
      <c r="F273" s="14"/>
      <c r="G273" s="15"/>
      <c r="H273" s="14"/>
      <c r="I273" s="15"/>
      <c r="J273" s="14"/>
      <c r="K273" s="15"/>
      <c r="L273" s="14"/>
      <c r="M273" s="15"/>
      <c r="N273" s="14"/>
      <c r="O273" s="15"/>
      <c r="P273" s="578"/>
      <c r="Q273" s="581"/>
      <c r="R273" s="581"/>
      <c r="S273" s="581"/>
      <c r="T273" s="581"/>
      <c r="U273" s="581"/>
      <c r="V273" s="581"/>
    </row>
    <row r="274" spans="1:22" ht="15.75" customHeight="1" x14ac:dyDescent="0.35">
      <c r="A274" s="597"/>
      <c r="B274" s="599"/>
      <c r="C274" s="604"/>
      <c r="D274" s="333" t="s">
        <v>18</v>
      </c>
      <c r="E274" s="7"/>
      <c r="F274" s="6"/>
      <c r="G274" s="7"/>
      <c r="H274" s="6"/>
      <c r="I274" s="7"/>
      <c r="J274" s="6"/>
      <c r="K274" s="7"/>
      <c r="L274" s="6"/>
      <c r="M274" s="7"/>
      <c r="N274" s="6"/>
      <c r="O274" s="7"/>
      <c r="P274" s="579"/>
      <c r="Q274" s="582"/>
      <c r="R274" s="582"/>
      <c r="S274" s="582"/>
      <c r="T274" s="582"/>
      <c r="U274" s="582"/>
      <c r="V274" s="582"/>
    </row>
    <row r="275" spans="1:22" ht="15.75" customHeight="1" x14ac:dyDescent="0.35">
      <c r="A275" s="600"/>
      <c r="B275" s="601"/>
      <c r="C275" s="605"/>
      <c r="D275" s="334" t="s">
        <v>19</v>
      </c>
      <c r="E275" s="11" t="str">
        <f t="shared" ref="E275:O275" si="104">IF(E273+E274=0,"",E273+E274)</f>
        <v/>
      </c>
      <c r="F275" s="10" t="str">
        <f t="shared" si="104"/>
        <v/>
      </c>
      <c r="G275" s="11" t="str">
        <f t="shared" si="104"/>
        <v/>
      </c>
      <c r="H275" s="10" t="str">
        <f t="shared" si="104"/>
        <v/>
      </c>
      <c r="I275" s="11" t="str">
        <f t="shared" si="104"/>
        <v/>
      </c>
      <c r="J275" s="10" t="str">
        <f t="shared" si="104"/>
        <v/>
      </c>
      <c r="K275" s="11" t="str">
        <f t="shared" si="104"/>
        <v/>
      </c>
      <c r="L275" s="10" t="str">
        <f t="shared" si="104"/>
        <v/>
      </c>
      <c r="M275" s="11" t="str">
        <f t="shared" si="104"/>
        <v/>
      </c>
      <c r="N275" s="10" t="str">
        <f t="shared" si="104"/>
        <v/>
      </c>
      <c r="O275" s="11" t="str">
        <f t="shared" si="104"/>
        <v/>
      </c>
      <c r="P275" s="580"/>
      <c r="Q275" s="583"/>
      <c r="R275" s="583"/>
      <c r="S275" s="583"/>
      <c r="T275" s="583"/>
      <c r="U275" s="583"/>
      <c r="V275" s="583"/>
    </row>
    <row r="276" spans="1:22" ht="15.75" customHeight="1" x14ac:dyDescent="0.35">
      <c r="A276" s="611" t="s">
        <v>44</v>
      </c>
      <c r="B276" s="612" t="s">
        <v>47</v>
      </c>
      <c r="C276" s="603"/>
      <c r="D276" s="335" t="s">
        <v>13</v>
      </c>
      <c r="E276" s="15"/>
      <c r="F276" s="14"/>
      <c r="G276" s="15"/>
      <c r="H276" s="14"/>
      <c r="I276" s="15"/>
      <c r="J276" s="14"/>
      <c r="K276" s="15"/>
      <c r="L276" s="14"/>
      <c r="M276" s="15"/>
      <c r="N276" s="14"/>
      <c r="O276" s="15"/>
      <c r="P276" s="578"/>
      <c r="Q276" s="581"/>
      <c r="R276" s="581"/>
      <c r="S276" s="581"/>
      <c r="T276" s="581"/>
      <c r="U276" s="581"/>
      <c r="V276" s="581"/>
    </row>
    <row r="277" spans="1:22" ht="15.75" customHeight="1" x14ac:dyDescent="0.35">
      <c r="A277" s="597"/>
      <c r="B277" s="599"/>
      <c r="C277" s="604"/>
      <c r="D277" s="333" t="s">
        <v>18</v>
      </c>
      <c r="E277" s="7"/>
      <c r="F277" s="6"/>
      <c r="G277" s="7"/>
      <c r="H277" s="6"/>
      <c r="I277" s="7"/>
      <c r="J277" s="6"/>
      <c r="K277" s="7"/>
      <c r="L277" s="6"/>
      <c r="M277" s="7"/>
      <c r="N277" s="6"/>
      <c r="O277" s="7"/>
      <c r="P277" s="579"/>
      <c r="Q277" s="582"/>
      <c r="R277" s="582"/>
      <c r="S277" s="582"/>
      <c r="T277" s="582"/>
      <c r="U277" s="582"/>
      <c r="V277" s="582"/>
    </row>
    <row r="278" spans="1:22" ht="15.75" customHeight="1" x14ac:dyDescent="0.35">
      <c r="A278" s="600"/>
      <c r="B278" s="601"/>
      <c r="C278" s="605"/>
      <c r="D278" s="334" t="s">
        <v>19</v>
      </c>
      <c r="E278" s="11" t="str">
        <f t="shared" ref="E278:O278" si="105">IF(E276+E277=0,"",E276+E277)</f>
        <v/>
      </c>
      <c r="F278" s="10" t="str">
        <f t="shared" si="105"/>
        <v/>
      </c>
      <c r="G278" s="11" t="str">
        <f t="shared" si="105"/>
        <v/>
      </c>
      <c r="H278" s="10" t="str">
        <f t="shared" si="105"/>
        <v/>
      </c>
      <c r="I278" s="11" t="str">
        <f t="shared" si="105"/>
        <v/>
      </c>
      <c r="J278" s="10" t="str">
        <f t="shared" si="105"/>
        <v/>
      </c>
      <c r="K278" s="11" t="str">
        <f t="shared" si="105"/>
        <v/>
      </c>
      <c r="L278" s="10" t="str">
        <f t="shared" si="105"/>
        <v/>
      </c>
      <c r="M278" s="11" t="str">
        <f t="shared" si="105"/>
        <v/>
      </c>
      <c r="N278" s="10" t="str">
        <f t="shared" si="105"/>
        <v/>
      </c>
      <c r="O278" s="11" t="str">
        <f t="shared" si="105"/>
        <v/>
      </c>
      <c r="P278" s="580"/>
      <c r="Q278" s="583"/>
      <c r="R278" s="583"/>
      <c r="S278" s="583"/>
      <c r="T278" s="583"/>
      <c r="U278" s="583"/>
      <c r="V278" s="583"/>
    </row>
    <row r="279" spans="1:22" ht="15.75" customHeight="1" x14ac:dyDescent="0.35">
      <c r="A279" s="611" t="s">
        <v>46</v>
      </c>
      <c r="B279" s="602" t="s">
        <v>111</v>
      </c>
      <c r="C279" s="603"/>
      <c r="D279" s="335" t="s">
        <v>13</v>
      </c>
      <c r="E279" s="15"/>
      <c r="F279" s="14"/>
      <c r="G279" s="15"/>
      <c r="H279" s="14"/>
      <c r="I279" s="15"/>
      <c r="J279" s="14"/>
      <c r="K279" s="15"/>
      <c r="L279" s="14"/>
      <c r="M279" s="15"/>
      <c r="N279" s="14"/>
      <c r="O279" s="15"/>
      <c r="P279" s="584"/>
      <c r="Q279" s="584"/>
      <c r="R279" s="584"/>
      <c r="S279" s="584"/>
      <c r="T279" s="584"/>
      <c r="U279" s="584"/>
      <c r="V279" s="584"/>
    </row>
    <row r="280" spans="1:22" ht="15.75" customHeight="1" x14ac:dyDescent="0.35">
      <c r="A280" s="597"/>
      <c r="B280" s="597"/>
      <c r="C280" s="604"/>
      <c r="D280" s="333" t="s">
        <v>18</v>
      </c>
      <c r="E280" s="7"/>
      <c r="F280" s="6"/>
      <c r="G280" s="7"/>
      <c r="H280" s="6"/>
      <c r="I280" s="7"/>
      <c r="J280" s="6"/>
      <c r="K280" s="7"/>
      <c r="L280" s="6"/>
      <c r="M280" s="7"/>
      <c r="N280" s="6"/>
      <c r="O280" s="7"/>
      <c r="P280" s="582"/>
      <c r="Q280" s="582"/>
      <c r="R280" s="582"/>
      <c r="S280" s="582"/>
      <c r="T280" s="582"/>
      <c r="U280" s="582"/>
      <c r="V280" s="582"/>
    </row>
    <row r="281" spans="1:22" ht="15.75" customHeight="1" x14ac:dyDescent="0.35">
      <c r="A281" s="600"/>
      <c r="B281" s="600"/>
      <c r="C281" s="605"/>
      <c r="D281" s="334" t="s">
        <v>19</v>
      </c>
      <c r="E281" s="11" t="str">
        <f t="shared" ref="E281:O281" si="106">IF(E279+E280=0,"",E279+E280)</f>
        <v/>
      </c>
      <c r="F281" s="10" t="str">
        <f t="shared" si="106"/>
        <v/>
      </c>
      <c r="G281" s="11" t="str">
        <f t="shared" si="106"/>
        <v/>
      </c>
      <c r="H281" s="10" t="str">
        <f t="shared" si="106"/>
        <v/>
      </c>
      <c r="I281" s="11" t="str">
        <f t="shared" si="106"/>
        <v/>
      </c>
      <c r="J281" s="10" t="str">
        <f t="shared" si="106"/>
        <v/>
      </c>
      <c r="K281" s="11" t="str">
        <f t="shared" si="106"/>
        <v/>
      </c>
      <c r="L281" s="10" t="str">
        <f t="shared" si="106"/>
        <v/>
      </c>
      <c r="M281" s="11" t="str">
        <f t="shared" si="106"/>
        <v/>
      </c>
      <c r="N281" s="10" t="str">
        <f t="shared" si="106"/>
        <v/>
      </c>
      <c r="O281" s="11" t="str">
        <f t="shared" si="106"/>
        <v/>
      </c>
      <c r="P281" s="583"/>
      <c r="Q281" s="583"/>
      <c r="R281" s="583"/>
      <c r="S281" s="583"/>
      <c r="T281" s="583"/>
      <c r="U281" s="583"/>
      <c r="V281" s="583"/>
    </row>
    <row r="282" spans="1:22" ht="15.75" customHeight="1" x14ac:dyDescent="0.35">
      <c r="A282" s="611" t="s">
        <v>48</v>
      </c>
      <c r="B282" s="602"/>
      <c r="C282" s="603"/>
      <c r="D282" s="335" t="s">
        <v>13</v>
      </c>
      <c r="E282" s="15"/>
      <c r="F282" s="14"/>
      <c r="G282" s="15"/>
      <c r="H282" s="14"/>
      <c r="I282" s="15"/>
      <c r="J282" s="14"/>
      <c r="K282" s="15"/>
      <c r="L282" s="14"/>
      <c r="M282" s="15"/>
      <c r="N282" s="14"/>
      <c r="O282" s="15"/>
      <c r="P282" s="584"/>
      <c r="Q282" s="584"/>
      <c r="R282" s="584"/>
      <c r="S282" s="584"/>
      <c r="T282" s="584"/>
      <c r="U282" s="584"/>
      <c r="V282" s="584"/>
    </row>
    <row r="283" spans="1:22" ht="15.75" customHeight="1" x14ac:dyDescent="0.35">
      <c r="A283" s="597"/>
      <c r="B283" s="597"/>
      <c r="C283" s="604"/>
      <c r="D283" s="333" t="s">
        <v>18</v>
      </c>
      <c r="E283" s="7"/>
      <c r="F283" s="6"/>
      <c r="G283" s="7"/>
      <c r="H283" s="6"/>
      <c r="I283" s="7"/>
      <c r="J283" s="6"/>
      <c r="K283" s="7"/>
      <c r="L283" s="6"/>
      <c r="M283" s="7"/>
      <c r="N283" s="6"/>
      <c r="O283" s="7"/>
      <c r="P283" s="582"/>
      <c r="Q283" s="582"/>
      <c r="R283" s="582"/>
      <c r="S283" s="582"/>
      <c r="T283" s="582"/>
      <c r="U283" s="582"/>
      <c r="V283" s="582"/>
    </row>
    <row r="284" spans="1:22" ht="15.75" customHeight="1" x14ac:dyDescent="0.35">
      <c r="A284" s="600"/>
      <c r="B284" s="600"/>
      <c r="C284" s="605"/>
      <c r="D284" s="334" t="s">
        <v>19</v>
      </c>
      <c r="E284" s="11" t="str">
        <f t="shared" ref="E284:O284" si="107">IF(E282+E283=0,"",E282+E283)</f>
        <v/>
      </c>
      <c r="F284" s="10" t="str">
        <f t="shared" si="107"/>
        <v/>
      </c>
      <c r="G284" s="11" t="str">
        <f t="shared" si="107"/>
        <v/>
      </c>
      <c r="H284" s="10" t="str">
        <f t="shared" si="107"/>
        <v/>
      </c>
      <c r="I284" s="11" t="str">
        <f t="shared" si="107"/>
        <v/>
      </c>
      <c r="J284" s="10" t="str">
        <f t="shared" si="107"/>
        <v/>
      </c>
      <c r="K284" s="11" t="str">
        <f t="shared" si="107"/>
        <v/>
      </c>
      <c r="L284" s="10" t="str">
        <f t="shared" si="107"/>
        <v/>
      </c>
      <c r="M284" s="11" t="str">
        <f t="shared" si="107"/>
        <v/>
      </c>
      <c r="N284" s="10" t="str">
        <f t="shared" si="107"/>
        <v/>
      </c>
      <c r="O284" s="11" t="str">
        <f t="shared" si="107"/>
        <v/>
      </c>
      <c r="P284" s="583"/>
      <c r="Q284" s="583"/>
      <c r="R284" s="583"/>
      <c r="S284" s="583"/>
      <c r="T284" s="583"/>
      <c r="U284" s="583"/>
      <c r="V284" s="586"/>
    </row>
    <row r="285" spans="1:22" ht="15.75" customHeight="1" x14ac:dyDescent="0.35">
      <c r="A285" s="611" t="s">
        <v>50</v>
      </c>
      <c r="B285" s="612" t="s">
        <v>49</v>
      </c>
      <c r="C285" s="603"/>
      <c r="D285" s="335" t="s">
        <v>13</v>
      </c>
      <c r="E285" s="15"/>
      <c r="F285" s="14"/>
      <c r="G285" s="15"/>
      <c r="H285" s="14"/>
      <c r="I285" s="15"/>
      <c r="J285" s="14"/>
      <c r="K285" s="15"/>
      <c r="L285" s="14"/>
      <c r="M285" s="15"/>
      <c r="N285" s="14"/>
      <c r="O285" s="15"/>
      <c r="P285" s="584"/>
      <c r="Q285" s="584"/>
      <c r="R285" s="584"/>
      <c r="S285" s="584"/>
      <c r="T285" s="584"/>
      <c r="U285" s="584"/>
      <c r="V285" s="581"/>
    </row>
    <row r="286" spans="1:22" ht="15.75" customHeight="1" x14ac:dyDescent="0.35">
      <c r="A286" s="597"/>
      <c r="B286" s="599"/>
      <c r="C286" s="604"/>
      <c r="D286" s="333" t="s">
        <v>18</v>
      </c>
      <c r="E286" s="7"/>
      <c r="F286" s="6"/>
      <c r="G286" s="7"/>
      <c r="H286" s="6"/>
      <c r="I286" s="7"/>
      <c r="J286" s="6"/>
      <c r="K286" s="7"/>
      <c r="L286" s="6"/>
      <c r="M286" s="7"/>
      <c r="N286" s="6"/>
      <c r="O286" s="7"/>
      <c r="P286" s="582"/>
      <c r="Q286" s="582"/>
      <c r="R286" s="582"/>
      <c r="S286" s="582"/>
      <c r="T286" s="582"/>
      <c r="U286" s="582"/>
      <c r="V286" s="582"/>
    </row>
    <row r="287" spans="1:22" ht="15.75" customHeight="1" x14ac:dyDescent="0.35">
      <c r="A287" s="600"/>
      <c r="B287" s="601"/>
      <c r="C287" s="605"/>
      <c r="D287" s="334" t="s">
        <v>19</v>
      </c>
      <c r="E287" s="11" t="str">
        <f t="shared" ref="E287:O287" si="108">IF(E285+E286=0,"",E285+E286)</f>
        <v/>
      </c>
      <c r="F287" s="10" t="str">
        <f t="shared" si="108"/>
        <v/>
      </c>
      <c r="G287" s="11" t="str">
        <f t="shared" si="108"/>
        <v/>
      </c>
      <c r="H287" s="10" t="str">
        <f t="shared" si="108"/>
        <v/>
      </c>
      <c r="I287" s="11" t="str">
        <f t="shared" si="108"/>
        <v/>
      </c>
      <c r="J287" s="10" t="str">
        <f t="shared" si="108"/>
        <v/>
      </c>
      <c r="K287" s="11" t="str">
        <f t="shared" si="108"/>
        <v/>
      </c>
      <c r="L287" s="10" t="str">
        <f t="shared" si="108"/>
        <v/>
      </c>
      <c r="M287" s="11" t="str">
        <f t="shared" si="108"/>
        <v/>
      </c>
      <c r="N287" s="10" t="str">
        <f t="shared" si="108"/>
        <v/>
      </c>
      <c r="O287" s="11" t="str">
        <f t="shared" si="108"/>
        <v/>
      </c>
      <c r="P287" s="586"/>
      <c r="Q287" s="586"/>
      <c r="R287" s="586"/>
      <c r="S287" s="586"/>
      <c r="T287" s="586"/>
      <c r="U287" s="586"/>
      <c r="V287" s="583"/>
    </row>
    <row r="288" spans="1:22" ht="15.75" customHeight="1" x14ac:dyDescent="0.35">
      <c r="A288" s="611" t="s">
        <v>52</v>
      </c>
      <c r="B288" s="602" t="s">
        <v>51</v>
      </c>
      <c r="C288" s="603"/>
      <c r="D288" s="335" t="s">
        <v>13</v>
      </c>
      <c r="E288" s="15"/>
      <c r="F288" s="14"/>
      <c r="G288" s="15"/>
      <c r="H288" s="14"/>
      <c r="I288" s="15"/>
      <c r="J288" s="14"/>
      <c r="K288" s="15"/>
      <c r="L288" s="14"/>
      <c r="M288" s="15"/>
      <c r="N288" s="14"/>
      <c r="O288" s="15"/>
      <c r="P288" s="584"/>
      <c r="Q288" s="581"/>
      <c r="R288" s="581"/>
      <c r="S288" s="581"/>
      <c r="T288" s="581"/>
      <c r="U288" s="581"/>
      <c r="V288" s="584"/>
    </row>
    <row r="289" spans="1:22" ht="15.75" customHeight="1" x14ac:dyDescent="0.35">
      <c r="A289" s="597"/>
      <c r="B289" s="597"/>
      <c r="C289" s="604"/>
      <c r="D289" s="333" t="s">
        <v>18</v>
      </c>
      <c r="E289" s="7"/>
      <c r="F289" s="6"/>
      <c r="G289" s="7"/>
      <c r="H289" s="6"/>
      <c r="I289" s="7"/>
      <c r="J289" s="6"/>
      <c r="K289" s="7"/>
      <c r="L289" s="6"/>
      <c r="M289" s="7"/>
      <c r="N289" s="6"/>
      <c r="O289" s="7"/>
      <c r="P289" s="582"/>
      <c r="Q289" s="582"/>
      <c r="R289" s="582"/>
      <c r="S289" s="582"/>
      <c r="T289" s="582"/>
      <c r="U289" s="582"/>
      <c r="V289" s="582"/>
    </row>
    <row r="290" spans="1:22" ht="15.75" customHeight="1" x14ac:dyDescent="0.35">
      <c r="A290" s="600"/>
      <c r="B290" s="600"/>
      <c r="C290" s="605"/>
      <c r="D290" s="334" t="s">
        <v>19</v>
      </c>
      <c r="E290" s="11" t="str">
        <f t="shared" ref="E290:O290" si="109">IF(E288+E289=0,"",E288+E289)</f>
        <v/>
      </c>
      <c r="F290" s="10" t="str">
        <f t="shared" si="109"/>
        <v/>
      </c>
      <c r="G290" s="11" t="str">
        <f t="shared" si="109"/>
        <v/>
      </c>
      <c r="H290" s="10" t="str">
        <f t="shared" si="109"/>
        <v/>
      </c>
      <c r="I290" s="11" t="str">
        <f t="shared" si="109"/>
        <v/>
      </c>
      <c r="J290" s="10" t="str">
        <f t="shared" si="109"/>
        <v/>
      </c>
      <c r="K290" s="11" t="str">
        <f t="shared" si="109"/>
        <v/>
      </c>
      <c r="L290" s="10" t="str">
        <f t="shared" si="109"/>
        <v/>
      </c>
      <c r="M290" s="11" t="str">
        <f t="shared" si="109"/>
        <v/>
      </c>
      <c r="N290" s="10" t="str">
        <f t="shared" si="109"/>
        <v/>
      </c>
      <c r="O290" s="11" t="str">
        <f t="shared" si="109"/>
        <v/>
      </c>
      <c r="P290" s="586"/>
      <c r="Q290" s="583"/>
      <c r="R290" s="583"/>
      <c r="S290" s="583"/>
      <c r="T290" s="583"/>
      <c r="U290" s="583"/>
      <c r="V290" s="586"/>
    </row>
    <row r="291" spans="1:22" ht="15.75" customHeight="1" x14ac:dyDescent="0.35">
      <c r="A291" s="611" t="s">
        <v>54</v>
      </c>
      <c r="B291" s="602" t="s">
        <v>55</v>
      </c>
      <c r="C291" s="603"/>
      <c r="D291" s="335" t="s">
        <v>13</v>
      </c>
      <c r="E291" s="15"/>
      <c r="F291" s="14"/>
      <c r="G291" s="15"/>
      <c r="H291" s="14"/>
      <c r="I291" s="15"/>
      <c r="J291" s="14"/>
      <c r="K291" s="15"/>
      <c r="L291" s="14"/>
      <c r="M291" s="15"/>
      <c r="N291" s="14"/>
      <c r="O291" s="15"/>
      <c r="P291" s="578"/>
      <c r="Q291" s="584"/>
      <c r="R291" s="584"/>
      <c r="S291" s="584"/>
      <c r="T291" s="584"/>
      <c r="U291" s="584"/>
      <c r="V291" s="581"/>
    </row>
    <row r="292" spans="1:22" ht="15.75" customHeight="1" x14ac:dyDescent="0.35">
      <c r="A292" s="597"/>
      <c r="B292" s="597"/>
      <c r="C292" s="604"/>
      <c r="D292" s="333" t="s">
        <v>18</v>
      </c>
      <c r="E292" s="7"/>
      <c r="F292" s="6"/>
      <c r="G292" s="7"/>
      <c r="H292" s="6"/>
      <c r="I292" s="7"/>
      <c r="J292" s="6"/>
      <c r="K292" s="7"/>
      <c r="L292" s="6"/>
      <c r="M292" s="7"/>
      <c r="N292" s="6"/>
      <c r="O292" s="7"/>
      <c r="P292" s="579"/>
      <c r="Q292" s="582"/>
      <c r="R292" s="582"/>
      <c r="S292" s="582"/>
      <c r="T292" s="582"/>
      <c r="U292" s="582"/>
      <c r="V292" s="582"/>
    </row>
    <row r="293" spans="1:22" ht="15.75" customHeight="1" x14ac:dyDescent="0.35">
      <c r="A293" s="600"/>
      <c r="B293" s="600"/>
      <c r="C293" s="605"/>
      <c r="D293" s="334" t="s">
        <v>19</v>
      </c>
      <c r="E293" s="11" t="str">
        <f t="shared" ref="E293:O293" si="110">IF(E291+E292=0,"",E291+E292)</f>
        <v/>
      </c>
      <c r="F293" s="10" t="str">
        <f t="shared" si="110"/>
        <v/>
      </c>
      <c r="G293" s="11" t="str">
        <f t="shared" si="110"/>
        <v/>
      </c>
      <c r="H293" s="10" t="str">
        <f t="shared" si="110"/>
        <v/>
      </c>
      <c r="I293" s="11" t="str">
        <f t="shared" si="110"/>
        <v/>
      </c>
      <c r="J293" s="10" t="str">
        <f t="shared" si="110"/>
        <v/>
      </c>
      <c r="K293" s="11" t="str">
        <f t="shared" si="110"/>
        <v/>
      </c>
      <c r="L293" s="10" t="str">
        <f t="shared" si="110"/>
        <v/>
      </c>
      <c r="M293" s="11" t="str">
        <f t="shared" si="110"/>
        <v/>
      </c>
      <c r="N293" s="10" t="str">
        <f t="shared" si="110"/>
        <v/>
      </c>
      <c r="O293" s="11" t="str">
        <f t="shared" si="110"/>
        <v/>
      </c>
      <c r="P293" s="580"/>
      <c r="Q293" s="586"/>
      <c r="R293" s="586"/>
      <c r="S293" s="586"/>
      <c r="T293" s="586"/>
      <c r="U293" s="586"/>
      <c r="V293" s="583"/>
    </row>
    <row r="294" spans="1:22" ht="15.75" customHeight="1" x14ac:dyDescent="0.35">
      <c r="A294" s="611" t="s">
        <v>56</v>
      </c>
      <c r="B294" s="602"/>
      <c r="C294" s="603"/>
      <c r="D294" s="335" t="s">
        <v>13</v>
      </c>
      <c r="E294" s="15"/>
      <c r="F294" s="14"/>
      <c r="G294" s="15"/>
      <c r="H294" s="14"/>
      <c r="I294" s="15"/>
      <c r="J294" s="14"/>
      <c r="K294" s="15"/>
      <c r="L294" s="14"/>
      <c r="M294" s="15"/>
      <c r="N294" s="14"/>
      <c r="O294" s="15"/>
      <c r="P294" s="584"/>
      <c r="Q294" s="591"/>
      <c r="R294" s="591"/>
      <c r="S294" s="591"/>
      <c r="T294" s="591"/>
      <c r="U294" s="591"/>
      <c r="V294" s="584"/>
    </row>
    <row r="295" spans="1:22" ht="15.75" customHeight="1" x14ac:dyDescent="0.35">
      <c r="A295" s="597"/>
      <c r="B295" s="597"/>
      <c r="C295" s="604"/>
      <c r="D295" s="333" t="s">
        <v>18</v>
      </c>
      <c r="E295" s="7"/>
      <c r="F295" s="6"/>
      <c r="G295" s="7"/>
      <c r="H295" s="6"/>
      <c r="I295" s="7"/>
      <c r="J295" s="6"/>
      <c r="K295" s="7"/>
      <c r="L295" s="6"/>
      <c r="M295" s="7"/>
      <c r="N295" s="6"/>
      <c r="O295" s="7"/>
      <c r="P295" s="582"/>
      <c r="Q295" s="588"/>
      <c r="R295" s="588"/>
      <c r="S295" s="588"/>
      <c r="T295" s="588"/>
      <c r="U295" s="588"/>
      <c r="V295" s="582"/>
    </row>
    <row r="296" spans="1:22" ht="15.75" customHeight="1" x14ac:dyDescent="0.35">
      <c r="A296" s="600"/>
      <c r="B296" s="600"/>
      <c r="C296" s="605"/>
      <c r="D296" s="334" t="s">
        <v>19</v>
      </c>
      <c r="E296" s="11" t="str">
        <f t="shared" ref="E296:O296" si="111">IF(E294+E295=0,"",E294+E295)</f>
        <v/>
      </c>
      <c r="F296" s="10" t="str">
        <f t="shared" si="111"/>
        <v/>
      </c>
      <c r="G296" s="11" t="str">
        <f t="shared" si="111"/>
        <v/>
      </c>
      <c r="H296" s="10" t="str">
        <f t="shared" si="111"/>
        <v/>
      </c>
      <c r="I296" s="11" t="str">
        <f t="shared" si="111"/>
        <v/>
      </c>
      <c r="J296" s="10" t="str">
        <f t="shared" si="111"/>
        <v/>
      </c>
      <c r="K296" s="11" t="str">
        <f t="shared" si="111"/>
        <v/>
      </c>
      <c r="L296" s="10" t="str">
        <f t="shared" si="111"/>
        <v/>
      </c>
      <c r="M296" s="11" t="str">
        <f t="shared" si="111"/>
        <v/>
      </c>
      <c r="N296" s="10" t="str">
        <f t="shared" si="111"/>
        <v/>
      </c>
      <c r="O296" s="11" t="str">
        <f t="shared" si="111"/>
        <v/>
      </c>
      <c r="P296" s="586"/>
      <c r="Q296" s="589"/>
      <c r="R296" s="589"/>
      <c r="S296" s="589"/>
      <c r="T296" s="589"/>
      <c r="U296" s="589"/>
      <c r="V296" s="586"/>
    </row>
    <row r="297" spans="1:22" ht="15.75" customHeight="1" x14ac:dyDescent="0.35">
      <c r="A297" s="611" t="s">
        <v>58</v>
      </c>
      <c r="B297" s="602"/>
      <c r="C297" s="603"/>
      <c r="D297" s="335" t="s">
        <v>13</v>
      </c>
      <c r="E297" s="15"/>
      <c r="F297" s="14"/>
      <c r="G297" s="15"/>
      <c r="H297" s="14"/>
      <c r="I297" s="15"/>
      <c r="J297" s="14"/>
      <c r="K297" s="15"/>
      <c r="L297" s="14"/>
      <c r="M297" s="15"/>
      <c r="N297" s="14"/>
      <c r="O297" s="15"/>
      <c r="P297" s="581"/>
      <c r="Q297" s="591"/>
      <c r="R297" s="591"/>
      <c r="S297" s="591"/>
      <c r="T297" s="591"/>
      <c r="U297" s="591"/>
      <c r="V297" s="591"/>
    </row>
    <row r="298" spans="1:22" ht="15.75" customHeight="1" x14ac:dyDescent="0.35">
      <c r="A298" s="597"/>
      <c r="B298" s="597"/>
      <c r="C298" s="604"/>
      <c r="D298" s="333" t="s">
        <v>18</v>
      </c>
      <c r="E298" s="7"/>
      <c r="F298" s="6"/>
      <c r="G298" s="7"/>
      <c r="H298" s="6"/>
      <c r="I298" s="7"/>
      <c r="J298" s="6"/>
      <c r="K298" s="7"/>
      <c r="L298" s="6"/>
      <c r="M298" s="7"/>
      <c r="N298" s="6"/>
      <c r="O298" s="7"/>
      <c r="P298" s="582"/>
      <c r="Q298" s="588"/>
      <c r="R298" s="588"/>
      <c r="S298" s="588"/>
      <c r="T298" s="588"/>
      <c r="U298" s="588"/>
      <c r="V298" s="588"/>
    </row>
    <row r="299" spans="1:22" ht="15.75" customHeight="1" x14ac:dyDescent="0.35">
      <c r="A299" s="600"/>
      <c r="B299" s="600"/>
      <c r="C299" s="605"/>
      <c r="D299" s="334" t="s">
        <v>19</v>
      </c>
      <c r="E299" s="11" t="str">
        <f t="shared" ref="E299:O299" si="112">IF(E297+E298=0,"",E297+E298)</f>
        <v/>
      </c>
      <c r="F299" s="10" t="str">
        <f t="shared" si="112"/>
        <v/>
      </c>
      <c r="G299" s="11" t="str">
        <f t="shared" si="112"/>
        <v/>
      </c>
      <c r="H299" s="10" t="str">
        <f t="shared" si="112"/>
        <v/>
      </c>
      <c r="I299" s="11" t="str">
        <f t="shared" si="112"/>
        <v/>
      </c>
      <c r="J299" s="10" t="str">
        <f t="shared" si="112"/>
        <v/>
      </c>
      <c r="K299" s="11" t="str">
        <f t="shared" si="112"/>
        <v/>
      </c>
      <c r="L299" s="10" t="str">
        <f t="shared" si="112"/>
        <v/>
      </c>
      <c r="M299" s="11" t="str">
        <f t="shared" si="112"/>
        <v/>
      </c>
      <c r="N299" s="10" t="str">
        <f t="shared" si="112"/>
        <v/>
      </c>
      <c r="O299" s="11" t="str">
        <f t="shared" si="112"/>
        <v/>
      </c>
      <c r="P299" s="583"/>
      <c r="Q299" s="590"/>
      <c r="R299" s="590"/>
      <c r="S299" s="590"/>
      <c r="T299" s="590"/>
      <c r="U299" s="590"/>
      <c r="V299" s="590"/>
    </row>
    <row r="300" spans="1:22" ht="15.75" customHeight="1" x14ac:dyDescent="0.35">
      <c r="A300" s="611" t="s">
        <v>60</v>
      </c>
      <c r="B300" s="602"/>
      <c r="C300" s="603"/>
      <c r="D300" s="335" t="s">
        <v>13</v>
      </c>
      <c r="E300" s="15"/>
      <c r="F300" s="14"/>
      <c r="G300" s="15"/>
      <c r="H300" s="14"/>
      <c r="I300" s="15"/>
      <c r="J300" s="14"/>
      <c r="K300" s="15"/>
      <c r="L300" s="14"/>
      <c r="M300" s="15"/>
      <c r="N300" s="14"/>
      <c r="O300" s="15"/>
      <c r="P300" s="592"/>
      <c r="Q300" s="584"/>
      <c r="R300" s="584"/>
      <c r="S300" s="584"/>
      <c r="T300" s="584"/>
      <c r="U300" s="584"/>
      <c r="V300" s="584"/>
    </row>
    <row r="301" spans="1:22" ht="15.75" customHeight="1" x14ac:dyDescent="0.35">
      <c r="A301" s="597"/>
      <c r="B301" s="597"/>
      <c r="C301" s="604"/>
      <c r="D301" s="333" t="s">
        <v>18</v>
      </c>
      <c r="E301" s="7"/>
      <c r="F301" s="6"/>
      <c r="G301" s="7"/>
      <c r="H301" s="6"/>
      <c r="I301" s="7"/>
      <c r="J301" s="6"/>
      <c r="K301" s="7"/>
      <c r="L301" s="6"/>
      <c r="M301" s="7"/>
      <c r="N301" s="6"/>
      <c r="O301" s="7"/>
      <c r="P301" s="579"/>
      <c r="Q301" s="582"/>
      <c r="R301" s="582"/>
      <c r="S301" s="582"/>
      <c r="T301" s="582"/>
      <c r="U301" s="582"/>
      <c r="V301" s="582"/>
    </row>
    <row r="302" spans="1:22" ht="15.75" customHeight="1" x14ac:dyDescent="0.35">
      <c r="A302" s="600"/>
      <c r="B302" s="600"/>
      <c r="C302" s="605"/>
      <c r="D302" s="334" t="s">
        <v>19</v>
      </c>
      <c r="E302" s="11" t="str">
        <f t="shared" ref="E302:O302" si="113">IF(E300+E301=0,"",E300+E301)</f>
        <v/>
      </c>
      <c r="F302" s="10" t="str">
        <f t="shared" si="113"/>
        <v/>
      </c>
      <c r="G302" s="11" t="str">
        <f t="shared" si="113"/>
        <v/>
      </c>
      <c r="H302" s="10" t="str">
        <f t="shared" si="113"/>
        <v/>
      </c>
      <c r="I302" s="11" t="str">
        <f t="shared" si="113"/>
        <v/>
      </c>
      <c r="J302" s="10" t="str">
        <f t="shared" si="113"/>
        <v/>
      </c>
      <c r="K302" s="11" t="str">
        <f t="shared" si="113"/>
        <v/>
      </c>
      <c r="L302" s="10" t="str">
        <f t="shared" si="113"/>
        <v/>
      </c>
      <c r="M302" s="11" t="str">
        <f t="shared" si="113"/>
        <v/>
      </c>
      <c r="N302" s="10" t="str">
        <f t="shared" si="113"/>
        <v/>
      </c>
      <c r="O302" s="11" t="str">
        <f t="shared" si="113"/>
        <v/>
      </c>
      <c r="P302" s="593"/>
      <c r="Q302" s="586"/>
      <c r="R302" s="586"/>
      <c r="S302" s="586"/>
      <c r="T302" s="586"/>
      <c r="U302" s="586"/>
      <c r="V302" s="586"/>
    </row>
    <row r="303" spans="1:22" ht="15.75" customHeight="1" x14ac:dyDescent="0.35">
      <c r="A303" s="613" t="s">
        <v>112</v>
      </c>
      <c r="B303" s="595"/>
      <c r="C303" s="596"/>
      <c r="D303" s="335" t="s">
        <v>13</v>
      </c>
      <c r="E303" s="15" t="str">
        <f t="shared" ref="E303:O303" si="114">IF(SUM(E300,E297,E294,E291,E288,E285,E282,E279,E276)=0,"",SUM(E300,E297,E294,E291,E288,E285,E282,E279,E276))</f>
        <v/>
      </c>
      <c r="F303" s="14" t="str">
        <f t="shared" si="114"/>
        <v/>
      </c>
      <c r="G303" s="15" t="str">
        <f t="shared" si="114"/>
        <v/>
      </c>
      <c r="H303" s="14" t="str">
        <f t="shared" si="114"/>
        <v/>
      </c>
      <c r="I303" s="15" t="str">
        <f t="shared" si="114"/>
        <v/>
      </c>
      <c r="J303" s="14" t="str">
        <f t="shared" si="114"/>
        <v/>
      </c>
      <c r="K303" s="15" t="str">
        <f t="shared" si="114"/>
        <v/>
      </c>
      <c r="L303" s="14" t="str">
        <f t="shared" si="114"/>
        <v/>
      </c>
      <c r="M303" s="15" t="str">
        <f t="shared" si="114"/>
        <v/>
      </c>
      <c r="N303" s="14" t="str">
        <f t="shared" si="114"/>
        <v/>
      </c>
      <c r="O303" s="15" t="str">
        <f t="shared" si="114"/>
        <v/>
      </c>
      <c r="P303" s="578"/>
      <c r="Q303" s="578"/>
      <c r="R303" s="578"/>
      <c r="S303" s="584"/>
      <c r="T303" s="584"/>
      <c r="U303" s="584"/>
      <c r="V303" s="584"/>
    </row>
    <row r="304" spans="1:22" ht="15.75" customHeight="1" x14ac:dyDescent="0.35">
      <c r="A304" s="597"/>
      <c r="B304" s="598"/>
      <c r="C304" s="599"/>
      <c r="D304" s="333" t="s">
        <v>18</v>
      </c>
      <c r="E304" s="7" t="str">
        <f t="shared" ref="E304:O304" si="115">IF(SUM(E301,E298,E295,E292,E289,E286,E283,E280,E277)=0,"",SUM(E301,E298,E295,E292,E289,E286,E283,E280,E277))</f>
        <v/>
      </c>
      <c r="F304" s="6" t="str">
        <f t="shared" si="115"/>
        <v/>
      </c>
      <c r="G304" s="7" t="str">
        <f t="shared" si="115"/>
        <v/>
      </c>
      <c r="H304" s="6" t="str">
        <f t="shared" si="115"/>
        <v/>
      </c>
      <c r="I304" s="7" t="str">
        <f t="shared" si="115"/>
        <v/>
      </c>
      <c r="J304" s="6" t="str">
        <f t="shared" si="115"/>
        <v/>
      </c>
      <c r="K304" s="7" t="str">
        <f t="shared" si="115"/>
        <v/>
      </c>
      <c r="L304" s="6" t="str">
        <f t="shared" si="115"/>
        <v/>
      </c>
      <c r="M304" s="7" t="str">
        <f t="shared" si="115"/>
        <v/>
      </c>
      <c r="N304" s="6" t="str">
        <f t="shared" si="115"/>
        <v/>
      </c>
      <c r="O304" s="7" t="str">
        <f t="shared" si="115"/>
        <v/>
      </c>
      <c r="P304" s="579"/>
      <c r="Q304" s="579"/>
      <c r="R304" s="579"/>
      <c r="S304" s="582"/>
      <c r="T304" s="582"/>
      <c r="U304" s="582"/>
      <c r="V304" s="582"/>
    </row>
    <row r="305" spans="1:22" ht="15.75" customHeight="1" x14ac:dyDescent="0.35">
      <c r="A305" s="600"/>
      <c r="B305" s="600"/>
      <c r="C305" s="601"/>
      <c r="D305" s="334" t="s">
        <v>19</v>
      </c>
      <c r="E305" s="11">
        <f t="shared" ref="E305:O305" si="116">IFERROR(IF(E303+E304=0,"",E303+E304),0)</f>
        <v>0</v>
      </c>
      <c r="F305" s="10">
        <f t="shared" si="116"/>
        <v>0</v>
      </c>
      <c r="G305" s="11">
        <f t="shared" si="116"/>
        <v>0</v>
      </c>
      <c r="H305" s="10">
        <f t="shared" si="116"/>
        <v>0</v>
      </c>
      <c r="I305" s="11">
        <f t="shared" si="116"/>
        <v>0</v>
      </c>
      <c r="J305" s="10">
        <f t="shared" si="116"/>
        <v>0</v>
      </c>
      <c r="K305" s="11">
        <f t="shared" si="116"/>
        <v>0</v>
      </c>
      <c r="L305" s="10">
        <f t="shared" si="116"/>
        <v>0</v>
      </c>
      <c r="M305" s="11">
        <f t="shared" si="116"/>
        <v>0</v>
      </c>
      <c r="N305" s="10">
        <f t="shared" si="116"/>
        <v>0</v>
      </c>
      <c r="O305" s="11">
        <f t="shared" si="116"/>
        <v>0</v>
      </c>
      <c r="P305" s="579"/>
      <c r="Q305" s="579"/>
      <c r="R305" s="579"/>
      <c r="S305" s="586"/>
      <c r="T305" s="586"/>
      <c r="U305" s="586"/>
      <c r="V305" s="586"/>
    </row>
    <row r="306" spans="1:22" ht="15.75" customHeight="1" x14ac:dyDescent="0.35">
      <c r="A306" s="614" t="s">
        <v>113</v>
      </c>
      <c r="B306" s="595"/>
      <c r="C306" s="596"/>
      <c r="D306" s="335" t="s">
        <v>13</v>
      </c>
      <c r="E306" s="15">
        <f t="shared" ref="E306:O306" si="117">IFERROR(IF(E303+E268=0,"",E303+E268),0)</f>
        <v>0</v>
      </c>
      <c r="F306" s="14">
        <f t="shared" si="117"/>
        <v>0</v>
      </c>
      <c r="G306" s="15">
        <f t="shared" si="117"/>
        <v>0</v>
      </c>
      <c r="H306" s="14">
        <f t="shared" si="117"/>
        <v>0</v>
      </c>
      <c r="I306" s="15">
        <f t="shared" si="117"/>
        <v>0</v>
      </c>
      <c r="J306" s="14">
        <f t="shared" si="117"/>
        <v>0</v>
      </c>
      <c r="K306" s="15">
        <f t="shared" si="117"/>
        <v>0</v>
      </c>
      <c r="L306" s="14">
        <f t="shared" si="117"/>
        <v>0</v>
      </c>
      <c r="M306" s="15">
        <f t="shared" si="117"/>
        <v>0</v>
      </c>
      <c r="N306" s="14">
        <f t="shared" si="117"/>
        <v>0</v>
      </c>
      <c r="O306" s="15">
        <f t="shared" si="117"/>
        <v>0</v>
      </c>
      <c r="P306" s="584"/>
      <c r="Q306" s="592"/>
      <c r="R306" s="592"/>
      <c r="S306" s="578"/>
      <c r="T306" s="578"/>
      <c r="U306" s="578"/>
      <c r="V306" s="581"/>
    </row>
    <row r="307" spans="1:22" ht="15.75" customHeight="1" x14ac:dyDescent="0.35">
      <c r="A307" s="597"/>
      <c r="B307" s="598"/>
      <c r="C307" s="599"/>
      <c r="D307" s="333" t="s">
        <v>18</v>
      </c>
      <c r="E307" s="7">
        <f t="shared" ref="E307:O307" si="118">IFERROR(IF(E304+E269=0,"",E304+E269),0)</f>
        <v>0</v>
      </c>
      <c r="F307" s="6">
        <f t="shared" si="118"/>
        <v>0</v>
      </c>
      <c r="G307" s="7">
        <f t="shared" si="118"/>
        <v>0</v>
      </c>
      <c r="H307" s="6">
        <f t="shared" si="118"/>
        <v>0</v>
      </c>
      <c r="I307" s="7">
        <f t="shared" si="118"/>
        <v>0</v>
      </c>
      <c r="J307" s="6">
        <f t="shared" si="118"/>
        <v>0</v>
      </c>
      <c r="K307" s="7">
        <f t="shared" si="118"/>
        <v>0</v>
      </c>
      <c r="L307" s="6">
        <f t="shared" si="118"/>
        <v>0</v>
      </c>
      <c r="M307" s="7">
        <f t="shared" si="118"/>
        <v>0</v>
      </c>
      <c r="N307" s="6">
        <f t="shared" si="118"/>
        <v>0</v>
      </c>
      <c r="O307" s="7">
        <f t="shared" si="118"/>
        <v>0</v>
      </c>
      <c r="P307" s="582"/>
      <c r="Q307" s="579"/>
      <c r="R307" s="579"/>
      <c r="S307" s="579"/>
      <c r="T307" s="579"/>
      <c r="U307" s="579"/>
      <c r="V307" s="582"/>
    </row>
    <row r="308" spans="1:22" ht="15.75" customHeight="1" x14ac:dyDescent="0.35">
      <c r="A308" s="600"/>
      <c r="B308" s="600"/>
      <c r="C308" s="601"/>
      <c r="D308" s="334" t="s">
        <v>19</v>
      </c>
      <c r="E308" s="11" t="str">
        <f t="shared" ref="E308:O308" si="119">IF(E306+E307=0,"",E306+E307)</f>
        <v/>
      </c>
      <c r="F308" s="10" t="str">
        <f t="shared" si="119"/>
        <v/>
      </c>
      <c r="G308" s="11" t="str">
        <f t="shared" si="119"/>
        <v/>
      </c>
      <c r="H308" s="10" t="str">
        <f t="shared" si="119"/>
        <v/>
      </c>
      <c r="I308" s="11" t="str">
        <f t="shared" si="119"/>
        <v/>
      </c>
      <c r="J308" s="10" t="str">
        <f t="shared" si="119"/>
        <v/>
      </c>
      <c r="K308" s="11" t="str">
        <f t="shared" si="119"/>
        <v/>
      </c>
      <c r="L308" s="10" t="str">
        <f t="shared" si="119"/>
        <v/>
      </c>
      <c r="M308" s="11" t="str">
        <f t="shared" si="119"/>
        <v/>
      </c>
      <c r="N308" s="10" t="str">
        <f t="shared" si="119"/>
        <v/>
      </c>
      <c r="O308" s="11" t="str">
        <f t="shared" si="119"/>
        <v/>
      </c>
      <c r="P308" s="582"/>
      <c r="Q308" s="579"/>
      <c r="R308" s="579"/>
      <c r="S308" s="579"/>
      <c r="T308" s="579"/>
      <c r="U308" s="579"/>
      <c r="V308" s="582"/>
    </row>
    <row r="309" spans="1:22" ht="15.75" customHeight="1" x14ac:dyDescent="0.35">
      <c r="A309" s="594" t="s">
        <v>114</v>
      </c>
      <c r="B309" s="595"/>
      <c r="C309" s="596"/>
      <c r="D309" s="335" t="s">
        <v>13</v>
      </c>
      <c r="E309" s="20" t="str">
        <f t="shared" ref="E309:O309" si="120">IF(SUM(E268,E195,E119,E43)=0,"",SUM(E268,E195,E119,E43))</f>
        <v/>
      </c>
      <c r="F309" s="21" t="str">
        <f t="shared" si="120"/>
        <v/>
      </c>
      <c r="G309" s="20" t="str">
        <f t="shared" si="120"/>
        <v/>
      </c>
      <c r="H309" s="22" t="str">
        <f t="shared" si="120"/>
        <v/>
      </c>
      <c r="I309" s="23" t="str">
        <f t="shared" si="120"/>
        <v/>
      </c>
      <c r="J309" s="24" t="str">
        <f t="shared" si="120"/>
        <v/>
      </c>
      <c r="K309" s="25" t="str">
        <f t="shared" si="120"/>
        <v/>
      </c>
      <c r="L309" s="24" t="str">
        <f t="shared" si="120"/>
        <v/>
      </c>
      <c r="M309" s="26" t="str">
        <f t="shared" si="120"/>
        <v/>
      </c>
      <c r="N309" s="27" t="str">
        <f t="shared" si="120"/>
        <v/>
      </c>
      <c r="O309" s="28" t="str">
        <f t="shared" si="120"/>
        <v/>
      </c>
      <c r="P309" s="584"/>
      <c r="Q309" s="592"/>
      <c r="R309" s="592"/>
      <c r="S309" s="592"/>
      <c r="T309" s="592"/>
      <c r="U309" s="592"/>
      <c r="V309" s="584"/>
    </row>
    <row r="310" spans="1:22" ht="15.75" customHeight="1" x14ac:dyDescent="0.35">
      <c r="A310" s="597"/>
      <c r="B310" s="598"/>
      <c r="C310" s="599"/>
      <c r="D310" s="333" t="s">
        <v>18</v>
      </c>
      <c r="E310" s="29" t="str">
        <f t="shared" ref="E310:O310" si="121">IF(SUM(E269,E196,E120,E44)=0,"",SUM(E269,E196,E120,E44))</f>
        <v/>
      </c>
      <c r="F310" s="30" t="str">
        <f t="shared" si="121"/>
        <v/>
      </c>
      <c r="G310" s="31" t="str">
        <f t="shared" si="121"/>
        <v/>
      </c>
      <c r="H310" s="32" t="str">
        <f t="shared" si="121"/>
        <v/>
      </c>
      <c r="I310" s="33" t="str">
        <f t="shared" si="121"/>
        <v/>
      </c>
      <c r="J310" s="34" t="str">
        <f t="shared" si="121"/>
        <v/>
      </c>
      <c r="K310" s="35" t="str">
        <f t="shared" si="121"/>
        <v/>
      </c>
      <c r="L310" s="34" t="str">
        <f t="shared" si="121"/>
        <v/>
      </c>
      <c r="M310" s="36" t="str">
        <f t="shared" si="121"/>
        <v/>
      </c>
      <c r="N310" s="37" t="str">
        <f t="shared" si="121"/>
        <v/>
      </c>
      <c r="O310" s="33" t="str">
        <f t="shared" si="121"/>
        <v/>
      </c>
      <c r="P310" s="582"/>
      <c r="Q310" s="579"/>
      <c r="R310" s="579"/>
      <c r="S310" s="579"/>
      <c r="T310" s="579"/>
      <c r="U310" s="579"/>
      <c r="V310" s="582"/>
    </row>
    <row r="311" spans="1:22" ht="15.75" customHeight="1" x14ac:dyDescent="0.35">
      <c r="A311" s="600"/>
      <c r="B311" s="600"/>
      <c r="C311" s="601"/>
      <c r="D311" s="334" t="s">
        <v>19</v>
      </c>
      <c r="E311" s="346">
        <f t="shared" ref="E311:O311" si="122">IFERROR(IF(SUM(E309+E310)=0,"",SUM(E309+E310)),0)</f>
        <v>0</v>
      </c>
      <c r="F311" s="347">
        <f t="shared" si="122"/>
        <v>0</v>
      </c>
      <c r="G311" s="346">
        <f t="shared" si="122"/>
        <v>0</v>
      </c>
      <c r="H311" s="347">
        <f t="shared" si="122"/>
        <v>0</v>
      </c>
      <c r="I311" s="346">
        <f t="shared" si="122"/>
        <v>0</v>
      </c>
      <c r="J311" s="347">
        <f t="shared" si="122"/>
        <v>0</v>
      </c>
      <c r="K311" s="346">
        <f t="shared" si="122"/>
        <v>0</v>
      </c>
      <c r="L311" s="347">
        <f t="shared" si="122"/>
        <v>0</v>
      </c>
      <c r="M311" s="346">
        <f t="shared" si="122"/>
        <v>0</v>
      </c>
      <c r="N311" s="347">
        <f t="shared" si="122"/>
        <v>0</v>
      </c>
      <c r="O311" s="346">
        <f t="shared" si="122"/>
        <v>0</v>
      </c>
      <c r="P311" s="586"/>
      <c r="Q311" s="593"/>
      <c r="R311" s="593"/>
      <c r="S311" s="593"/>
      <c r="T311" s="593"/>
      <c r="U311" s="593"/>
      <c r="V311" s="586"/>
    </row>
    <row r="312" spans="1:22" ht="15.75" customHeight="1" x14ac:dyDescent="0.35">
      <c r="A312" s="613" t="s">
        <v>115</v>
      </c>
      <c r="B312" s="595"/>
      <c r="C312" s="596"/>
      <c r="D312" s="335" t="s">
        <v>13</v>
      </c>
      <c r="E312" s="38" t="str">
        <f t="shared" ref="E312:O312" si="123">IF(SUM(E303,E227,E151,E75)=0,"",SUM(E303,E227,E151,E75))</f>
        <v/>
      </c>
      <c r="F312" s="39" t="str">
        <f t="shared" si="123"/>
        <v/>
      </c>
      <c r="G312" s="40" t="str">
        <f t="shared" si="123"/>
        <v/>
      </c>
      <c r="H312" s="41" t="str">
        <f t="shared" si="123"/>
        <v/>
      </c>
      <c r="I312" s="40" t="str">
        <f t="shared" si="123"/>
        <v/>
      </c>
      <c r="J312" s="39" t="str">
        <f t="shared" si="123"/>
        <v/>
      </c>
      <c r="K312" s="42" t="str">
        <f t="shared" si="123"/>
        <v/>
      </c>
      <c r="L312" s="41" t="str">
        <f t="shared" si="123"/>
        <v/>
      </c>
      <c r="M312" s="42" t="str">
        <f t="shared" si="123"/>
        <v/>
      </c>
      <c r="N312" s="39" t="str">
        <f t="shared" si="123"/>
        <v/>
      </c>
      <c r="O312" s="40" t="str">
        <f t="shared" si="123"/>
        <v/>
      </c>
      <c r="P312" s="584"/>
      <c r="Q312" s="578"/>
      <c r="R312" s="578"/>
      <c r="S312" s="578"/>
      <c r="T312" s="578"/>
      <c r="U312" s="578"/>
      <c r="V312" s="581"/>
    </row>
    <row r="313" spans="1:22" ht="15.75" customHeight="1" x14ac:dyDescent="0.35">
      <c r="A313" s="597"/>
      <c r="B313" s="598"/>
      <c r="C313" s="599"/>
      <c r="D313" s="333" t="s">
        <v>18</v>
      </c>
      <c r="E313" s="43" t="str">
        <f t="shared" ref="E313:O313" si="124">IF(SUM(E304,E228,E152,E76)=0,"",SUM(E304,E228,E152,E76))</f>
        <v/>
      </c>
      <c r="F313" s="44" t="str">
        <f t="shared" si="124"/>
        <v/>
      </c>
      <c r="G313" s="45" t="str">
        <f t="shared" si="124"/>
        <v/>
      </c>
      <c r="H313" s="44" t="str">
        <f t="shared" si="124"/>
        <v/>
      </c>
      <c r="I313" s="45" t="str">
        <f t="shared" si="124"/>
        <v/>
      </c>
      <c r="J313" s="46" t="str">
        <f t="shared" si="124"/>
        <v/>
      </c>
      <c r="K313" s="47" t="str">
        <f t="shared" si="124"/>
        <v/>
      </c>
      <c r="L313" s="44" t="str">
        <f t="shared" si="124"/>
        <v/>
      </c>
      <c r="M313" s="47" t="str">
        <f t="shared" si="124"/>
        <v/>
      </c>
      <c r="N313" s="46" t="str">
        <f t="shared" si="124"/>
        <v/>
      </c>
      <c r="O313" s="45" t="str">
        <f t="shared" si="124"/>
        <v/>
      </c>
      <c r="P313" s="582"/>
      <c r="Q313" s="579"/>
      <c r="R313" s="579"/>
      <c r="S313" s="579"/>
      <c r="T313" s="579"/>
      <c r="U313" s="579"/>
      <c r="V313" s="582"/>
    </row>
    <row r="314" spans="1:22" ht="15.75" customHeight="1" x14ac:dyDescent="0.35">
      <c r="A314" s="597"/>
      <c r="B314" s="597"/>
      <c r="C314" s="599"/>
      <c r="D314" s="348" t="s">
        <v>19</v>
      </c>
      <c r="E314" s="48">
        <f t="shared" ref="E314:O314" si="125">IFERROR(IF(E312+E313=0,"",E312+E313),0)</f>
        <v>0</v>
      </c>
      <c r="F314" s="49">
        <f t="shared" si="125"/>
        <v>0</v>
      </c>
      <c r="G314" s="50">
        <f t="shared" si="125"/>
        <v>0</v>
      </c>
      <c r="H314" s="49">
        <f t="shared" si="125"/>
        <v>0</v>
      </c>
      <c r="I314" s="50">
        <f t="shared" si="125"/>
        <v>0</v>
      </c>
      <c r="J314" s="51">
        <f t="shared" si="125"/>
        <v>0</v>
      </c>
      <c r="K314" s="52">
        <f t="shared" si="125"/>
        <v>0</v>
      </c>
      <c r="L314" s="49">
        <f t="shared" si="125"/>
        <v>0</v>
      </c>
      <c r="M314" s="52">
        <f t="shared" si="125"/>
        <v>0</v>
      </c>
      <c r="N314" s="51">
        <f t="shared" si="125"/>
        <v>0</v>
      </c>
      <c r="O314" s="50">
        <f t="shared" si="125"/>
        <v>0</v>
      </c>
      <c r="P314" s="586"/>
      <c r="Q314" s="579"/>
      <c r="R314" s="579"/>
      <c r="S314" s="579"/>
      <c r="T314" s="579"/>
      <c r="U314" s="579"/>
      <c r="V314" s="582"/>
    </row>
    <row r="315" spans="1:22" ht="15.75" customHeight="1" x14ac:dyDescent="0.35">
      <c r="A315" s="614" t="s">
        <v>116</v>
      </c>
      <c r="B315" s="595"/>
      <c r="C315" s="596"/>
      <c r="D315" s="335" t="s">
        <v>13</v>
      </c>
      <c r="E315" s="53">
        <f t="shared" ref="E315:O315" si="126">IFERROR(IF(E309+E312=0,"",E309+E312),0)</f>
        <v>0</v>
      </c>
      <c r="F315" s="54">
        <f t="shared" si="126"/>
        <v>0</v>
      </c>
      <c r="G315" s="55">
        <f t="shared" si="126"/>
        <v>0</v>
      </c>
      <c r="H315" s="54">
        <f t="shared" si="126"/>
        <v>0</v>
      </c>
      <c r="I315" s="56">
        <f t="shared" si="126"/>
        <v>0</v>
      </c>
      <c r="J315" s="57">
        <f t="shared" si="126"/>
        <v>0</v>
      </c>
      <c r="K315" s="58">
        <f t="shared" si="126"/>
        <v>0</v>
      </c>
      <c r="L315" s="59">
        <f t="shared" si="126"/>
        <v>0</v>
      </c>
      <c r="M315" s="60">
        <f t="shared" si="126"/>
        <v>0</v>
      </c>
      <c r="N315" s="61">
        <f t="shared" si="126"/>
        <v>0</v>
      </c>
      <c r="O315" s="56">
        <f t="shared" si="126"/>
        <v>0</v>
      </c>
      <c r="P315" s="578"/>
      <c r="Q315" s="592"/>
      <c r="R315" s="592"/>
      <c r="S315" s="592"/>
      <c r="T315" s="592"/>
      <c r="U315" s="592"/>
      <c r="V315" s="584"/>
    </row>
    <row r="316" spans="1:22" ht="15.75" customHeight="1" x14ac:dyDescent="0.35">
      <c r="A316" s="597"/>
      <c r="B316" s="598"/>
      <c r="C316" s="599"/>
      <c r="D316" s="333" t="s">
        <v>18</v>
      </c>
      <c r="E316" s="62">
        <f t="shared" ref="E316:O316" si="127">IFERROR(IF(E310+E313=0,"",E310+E313),0)</f>
        <v>0</v>
      </c>
      <c r="F316" s="63">
        <f t="shared" si="127"/>
        <v>0</v>
      </c>
      <c r="G316" s="64">
        <f t="shared" si="127"/>
        <v>0</v>
      </c>
      <c r="H316" s="63">
        <f t="shared" si="127"/>
        <v>0</v>
      </c>
      <c r="I316" s="65">
        <f t="shared" si="127"/>
        <v>0</v>
      </c>
      <c r="J316" s="66">
        <f t="shared" si="127"/>
        <v>0</v>
      </c>
      <c r="K316" s="67">
        <f t="shared" si="127"/>
        <v>0</v>
      </c>
      <c r="L316" s="63">
        <f t="shared" si="127"/>
        <v>0</v>
      </c>
      <c r="M316" s="68">
        <f t="shared" si="127"/>
        <v>0</v>
      </c>
      <c r="N316" s="30">
        <f t="shared" si="127"/>
        <v>0</v>
      </c>
      <c r="O316" s="65">
        <f t="shared" si="127"/>
        <v>0</v>
      </c>
      <c r="P316" s="579"/>
      <c r="Q316" s="579"/>
      <c r="R316" s="579"/>
      <c r="S316" s="579"/>
      <c r="T316" s="579"/>
      <c r="U316" s="579"/>
      <c r="V316" s="582"/>
    </row>
    <row r="317" spans="1:22" ht="15.75" customHeight="1" x14ac:dyDescent="0.35">
      <c r="A317" s="600"/>
      <c r="B317" s="600"/>
      <c r="C317" s="601"/>
      <c r="D317" s="334" t="s">
        <v>19</v>
      </c>
      <c r="E317" s="69" t="str">
        <f t="shared" ref="E317:O317" si="128">IF(E311+E314=0,"",E311+E314)</f>
        <v/>
      </c>
      <c r="F317" s="70" t="str">
        <f t="shared" si="128"/>
        <v/>
      </c>
      <c r="G317" s="71" t="str">
        <f t="shared" si="128"/>
        <v/>
      </c>
      <c r="H317" s="72" t="str">
        <f t="shared" si="128"/>
        <v/>
      </c>
      <c r="I317" s="69" t="str">
        <f t="shared" si="128"/>
        <v/>
      </c>
      <c r="J317" s="72" t="str">
        <f t="shared" si="128"/>
        <v/>
      </c>
      <c r="K317" s="69" t="str">
        <f t="shared" si="128"/>
        <v/>
      </c>
      <c r="L317" s="72" t="str">
        <f t="shared" si="128"/>
        <v/>
      </c>
      <c r="M317" s="73" t="str">
        <f t="shared" si="128"/>
        <v/>
      </c>
      <c r="N317" s="74" t="str">
        <f t="shared" si="128"/>
        <v/>
      </c>
      <c r="O317" s="69" t="str">
        <f t="shared" si="128"/>
        <v/>
      </c>
      <c r="P317" s="585"/>
      <c r="Q317" s="593"/>
      <c r="R317" s="593"/>
      <c r="S317" s="593"/>
      <c r="T317" s="593"/>
      <c r="U317" s="593"/>
      <c r="V317" s="586"/>
    </row>
    <row r="318" spans="1:22" ht="15.75" customHeight="1" x14ac:dyDescent="0.35">
      <c r="A318" s="349"/>
      <c r="B318" s="349"/>
      <c r="C318" s="349"/>
      <c r="D318" s="350"/>
      <c r="E318" s="351"/>
      <c r="F318" s="351"/>
      <c r="G318" s="351"/>
      <c r="H318" s="351"/>
      <c r="I318" s="351"/>
      <c r="J318" s="351"/>
      <c r="K318" s="351"/>
      <c r="L318" s="351"/>
      <c r="M318" s="351"/>
      <c r="N318" s="351"/>
      <c r="O318" s="351"/>
      <c r="P318" s="351"/>
      <c r="Q318" s="352"/>
      <c r="R318" s="352"/>
      <c r="S318" s="352"/>
      <c r="T318" s="352"/>
      <c r="U318" s="352"/>
      <c r="V318" s="352"/>
    </row>
    <row r="319" spans="1:22" ht="15.75" customHeight="1" x14ac:dyDescent="0.35">
      <c r="A319" s="618" t="s">
        <v>117</v>
      </c>
      <c r="B319" s="619"/>
      <c r="C319" s="620"/>
      <c r="D319" s="75" t="s">
        <v>13</v>
      </c>
      <c r="E319" s="76"/>
      <c r="F319" s="77"/>
      <c r="G319" s="78"/>
      <c r="H319" s="77"/>
      <c r="I319" s="78"/>
      <c r="J319" s="77"/>
      <c r="K319" s="78"/>
      <c r="L319" s="77"/>
      <c r="M319" s="78"/>
      <c r="N319" s="77"/>
      <c r="O319" s="78"/>
      <c r="P319" s="648"/>
      <c r="Q319" s="574"/>
      <c r="R319" s="574"/>
      <c r="S319" s="574"/>
      <c r="T319" s="574"/>
      <c r="U319" s="574"/>
      <c r="V319" s="574"/>
    </row>
    <row r="320" spans="1:22" ht="15.75" customHeight="1" x14ac:dyDescent="0.35">
      <c r="A320" s="621"/>
      <c r="B320" s="598"/>
      <c r="C320" s="599"/>
      <c r="D320" s="353" t="s">
        <v>18</v>
      </c>
      <c r="E320" s="354"/>
      <c r="F320" s="79"/>
      <c r="G320" s="80"/>
      <c r="H320" s="79"/>
      <c r="I320" s="80"/>
      <c r="J320" s="79"/>
      <c r="K320" s="80"/>
      <c r="L320" s="79"/>
      <c r="M320" s="80"/>
      <c r="N320" s="79"/>
      <c r="O320" s="80"/>
      <c r="P320" s="575"/>
      <c r="Q320" s="575"/>
      <c r="R320" s="575"/>
      <c r="S320" s="575"/>
      <c r="T320" s="575"/>
      <c r="U320" s="575"/>
      <c r="V320" s="575"/>
    </row>
    <row r="321" spans="1:22" ht="15.75" customHeight="1" x14ac:dyDescent="0.35">
      <c r="A321" s="622"/>
      <c r="B321" s="623"/>
      <c r="C321" s="624"/>
      <c r="D321" s="81" t="s">
        <v>118</v>
      </c>
      <c r="E321" s="82" t="str">
        <f t="shared" ref="E321:O321" si="129">IF(E319+E320=0,"",E319+E320)</f>
        <v/>
      </c>
      <c r="F321" s="83" t="str">
        <f t="shared" si="129"/>
        <v/>
      </c>
      <c r="G321" s="84" t="str">
        <f t="shared" si="129"/>
        <v/>
      </c>
      <c r="H321" s="83" t="str">
        <f t="shared" si="129"/>
        <v/>
      </c>
      <c r="I321" s="84" t="str">
        <f t="shared" si="129"/>
        <v/>
      </c>
      <c r="J321" s="83" t="str">
        <f t="shared" si="129"/>
        <v/>
      </c>
      <c r="K321" s="84" t="str">
        <f t="shared" si="129"/>
        <v/>
      </c>
      <c r="L321" s="83" t="str">
        <f t="shared" si="129"/>
        <v/>
      </c>
      <c r="M321" s="84" t="str">
        <f t="shared" si="129"/>
        <v/>
      </c>
      <c r="N321" s="83" t="str">
        <f t="shared" si="129"/>
        <v/>
      </c>
      <c r="O321" s="84" t="str">
        <f t="shared" si="129"/>
        <v/>
      </c>
      <c r="P321" s="575"/>
      <c r="Q321" s="576"/>
      <c r="R321" s="576"/>
      <c r="S321" s="576"/>
      <c r="T321" s="576"/>
      <c r="U321" s="576"/>
      <c r="V321" s="576"/>
    </row>
    <row r="322" spans="1:22" ht="15.75" customHeight="1" x14ac:dyDescent="0.35">
      <c r="A322" s="625" t="s">
        <v>119</v>
      </c>
      <c r="B322" s="626"/>
      <c r="C322" s="626"/>
      <c r="D322" s="626"/>
      <c r="E322" s="85"/>
      <c r="F322" s="86"/>
      <c r="G322" s="87"/>
      <c r="H322" s="86"/>
      <c r="I322" s="87"/>
      <c r="J322" s="86"/>
      <c r="K322" s="87"/>
      <c r="L322" s="86"/>
      <c r="M322" s="87"/>
      <c r="N322" s="86"/>
      <c r="O322" s="88"/>
      <c r="P322" s="89"/>
      <c r="Q322" s="355"/>
      <c r="R322" s="355"/>
      <c r="S322" s="355"/>
      <c r="T322" s="355"/>
      <c r="U322" s="355"/>
      <c r="V322" s="90"/>
    </row>
    <row r="323" spans="1:22" ht="15.75" customHeight="1" x14ac:dyDescent="0.35">
      <c r="A323" s="618" t="s">
        <v>120</v>
      </c>
      <c r="B323" s="619"/>
      <c r="C323" s="620"/>
      <c r="D323" s="75" t="s">
        <v>13</v>
      </c>
      <c r="E323" s="76"/>
      <c r="F323" s="77"/>
      <c r="G323" s="78"/>
      <c r="H323" s="77"/>
      <c r="I323" s="78"/>
      <c r="J323" s="77"/>
      <c r="K323" s="78"/>
      <c r="L323" s="77"/>
      <c r="M323" s="78"/>
      <c r="N323" s="77"/>
      <c r="O323" s="91"/>
      <c r="P323" s="649"/>
      <c r="Q323" s="650"/>
      <c r="R323" s="574"/>
      <c r="S323" s="574"/>
      <c r="T323" s="574"/>
      <c r="U323" s="574"/>
      <c r="V323" s="574"/>
    </row>
    <row r="324" spans="1:22" ht="15.75" customHeight="1" x14ac:dyDescent="0.35">
      <c r="A324" s="630"/>
      <c r="B324" s="610"/>
      <c r="C324" s="631"/>
      <c r="D324" s="353" t="s">
        <v>18</v>
      </c>
      <c r="E324" s="354"/>
      <c r="F324" s="79"/>
      <c r="G324" s="80"/>
      <c r="H324" s="79"/>
      <c r="I324" s="80"/>
      <c r="J324" s="79"/>
      <c r="K324" s="80"/>
      <c r="L324" s="79"/>
      <c r="M324" s="80"/>
      <c r="N324" s="79"/>
      <c r="O324" s="356"/>
      <c r="P324" s="586"/>
      <c r="Q324" s="651"/>
      <c r="R324" s="575"/>
      <c r="S324" s="575"/>
      <c r="T324" s="575"/>
      <c r="U324" s="575"/>
      <c r="V324" s="575"/>
    </row>
    <row r="325" spans="1:22" ht="15.75" customHeight="1" x14ac:dyDescent="0.35">
      <c r="A325" s="632" t="s">
        <v>121</v>
      </c>
      <c r="B325" s="619"/>
      <c r="C325" s="620"/>
      <c r="D325" s="357" t="s">
        <v>122</v>
      </c>
      <c r="E325" s="358"/>
      <c r="F325" s="92"/>
      <c r="G325" s="93"/>
      <c r="H325" s="92"/>
      <c r="I325" s="93"/>
      <c r="J325" s="92"/>
      <c r="K325" s="93"/>
      <c r="L325" s="92"/>
      <c r="M325" s="93"/>
      <c r="N325" s="92"/>
      <c r="O325" s="359"/>
      <c r="P325" s="649"/>
      <c r="Q325" s="650"/>
      <c r="R325" s="574"/>
      <c r="S325" s="574"/>
      <c r="T325" s="574"/>
      <c r="U325" s="574"/>
      <c r="V325" s="574"/>
    </row>
    <row r="326" spans="1:22" ht="15.75" customHeight="1" x14ac:dyDescent="0.35">
      <c r="A326" s="621"/>
      <c r="B326" s="598"/>
      <c r="C326" s="599"/>
      <c r="D326" s="360" t="s">
        <v>123</v>
      </c>
      <c r="E326" s="361"/>
      <c r="F326" s="93"/>
      <c r="G326" s="361"/>
      <c r="H326" s="93"/>
      <c r="I326" s="361"/>
      <c r="J326" s="93"/>
      <c r="K326" s="361"/>
      <c r="L326" s="93"/>
      <c r="M326" s="361"/>
      <c r="N326" s="93"/>
      <c r="O326" s="361"/>
      <c r="P326" s="582"/>
      <c r="Q326" s="651"/>
      <c r="R326" s="575"/>
      <c r="S326" s="575"/>
      <c r="T326" s="575"/>
      <c r="U326" s="575"/>
      <c r="V326" s="575"/>
    </row>
    <row r="327" spans="1:22" ht="15.75" customHeight="1" x14ac:dyDescent="0.35">
      <c r="A327" s="621"/>
      <c r="B327" s="597"/>
      <c r="C327" s="599"/>
      <c r="D327" s="362" t="s">
        <v>124</v>
      </c>
      <c r="E327" s="363" t="str">
        <f t="shared" ref="E327:O327" si="130">IF(E325+E326=0,"",E325+E326)</f>
        <v/>
      </c>
      <c r="F327" s="364" t="str">
        <f t="shared" si="130"/>
        <v/>
      </c>
      <c r="G327" s="363" t="str">
        <f t="shared" si="130"/>
        <v/>
      </c>
      <c r="H327" s="364" t="str">
        <f t="shared" si="130"/>
        <v/>
      </c>
      <c r="I327" s="363" t="str">
        <f t="shared" si="130"/>
        <v/>
      </c>
      <c r="J327" s="364" t="str">
        <f t="shared" si="130"/>
        <v/>
      </c>
      <c r="K327" s="363" t="str">
        <f t="shared" si="130"/>
        <v/>
      </c>
      <c r="L327" s="364" t="str">
        <f t="shared" si="130"/>
        <v/>
      </c>
      <c r="M327" s="363" t="str">
        <f t="shared" si="130"/>
        <v/>
      </c>
      <c r="N327" s="364" t="str">
        <f t="shared" si="130"/>
        <v/>
      </c>
      <c r="O327" s="363" t="str">
        <f t="shared" si="130"/>
        <v/>
      </c>
      <c r="P327" s="586"/>
      <c r="Q327" s="653"/>
      <c r="R327" s="576"/>
      <c r="S327" s="576"/>
      <c r="T327" s="576"/>
      <c r="U327" s="576"/>
      <c r="V327" s="576"/>
    </row>
    <row r="328" spans="1:22" ht="15.75" customHeight="1" x14ac:dyDescent="0.35">
      <c r="A328" s="633" t="s">
        <v>125</v>
      </c>
      <c r="B328" s="634"/>
      <c r="C328" s="635"/>
      <c r="D328" s="94" t="s">
        <v>126</v>
      </c>
      <c r="E328" s="95"/>
      <c r="F328" s="96"/>
      <c r="G328" s="97"/>
      <c r="H328" s="96"/>
      <c r="I328" s="97"/>
      <c r="J328" s="96"/>
      <c r="K328" s="97"/>
      <c r="L328" s="96"/>
      <c r="M328" s="97"/>
      <c r="N328" s="96"/>
      <c r="O328" s="98"/>
      <c r="P328" s="652"/>
      <c r="Q328" s="654"/>
      <c r="R328" s="654"/>
      <c r="S328" s="654"/>
      <c r="T328" s="654"/>
      <c r="U328" s="654"/>
      <c r="V328" s="654"/>
    </row>
    <row r="329" spans="1:22" ht="15.75" customHeight="1" x14ac:dyDescent="0.35">
      <c r="A329" s="636"/>
      <c r="B329" s="598"/>
      <c r="C329" s="599"/>
      <c r="D329" s="360" t="s">
        <v>127</v>
      </c>
      <c r="E329" s="361"/>
      <c r="F329" s="93"/>
      <c r="G329" s="361"/>
      <c r="H329" s="93"/>
      <c r="I329" s="361"/>
      <c r="J329" s="93"/>
      <c r="K329" s="361"/>
      <c r="L329" s="93"/>
      <c r="M329" s="361"/>
      <c r="N329" s="93"/>
      <c r="O329" s="99"/>
      <c r="P329" s="651"/>
      <c r="Q329" s="575"/>
      <c r="R329" s="575"/>
      <c r="S329" s="575"/>
      <c r="T329" s="575"/>
      <c r="U329" s="575"/>
      <c r="V329" s="575"/>
    </row>
    <row r="330" spans="1:22" ht="15.75" customHeight="1" x14ac:dyDescent="0.35">
      <c r="A330" s="637"/>
      <c r="B330" s="638"/>
      <c r="C330" s="639"/>
      <c r="D330" s="100" t="s">
        <v>128</v>
      </c>
      <c r="E330" s="101" t="str">
        <f t="shared" ref="E330:O330" si="131">IF(E328+E329=0,"",E328+E329)</f>
        <v/>
      </c>
      <c r="F330" s="102" t="str">
        <f t="shared" si="131"/>
        <v/>
      </c>
      <c r="G330" s="101" t="str">
        <f t="shared" si="131"/>
        <v/>
      </c>
      <c r="H330" s="102" t="str">
        <f t="shared" si="131"/>
        <v/>
      </c>
      <c r="I330" s="102" t="str">
        <f t="shared" si="131"/>
        <v/>
      </c>
      <c r="J330" s="101" t="str">
        <f t="shared" si="131"/>
        <v/>
      </c>
      <c r="K330" s="102" t="str">
        <f t="shared" si="131"/>
        <v/>
      </c>
      <c r="L330" s="101" t="str">
        <f t="shared" si="131"/>
        <v/>
      </c>
      <c r="M330" s="102" t="str">
        <f t="shared" si="131"/>
        <v/>
      </c>
      <c r="N330" s="101" t="str">
        <f t="shared" si="131"/>
        <v/>
      </c>
      <c r="O330" s="102" t="str">
        <f t="shared" si="131"/>
        <v/>
      </c>
      <c r="P330" s="653"/>
      <c r="Q330" s="576"/>
      <c r="R330" s="576"/>
      <c r="S330" s="576"/>
      <c r="T330" s="576"/>
      <c r="U330" s="576"/>
      <c r="V330" s="576"/>
    </row>
    <row r="331" spans="1:22" ht="15.75" customHeight="1" x14ac:dyDescent="0.35">
      <c r="A331" s="628" t="s">
        <v>129</v>
      </c>
      <c r="B331" s="597"/>
      <c r="C331" s="599"/>
      <c r="D331" s="365" t="s">
        <v>13</v>
      </c>
      <c r="E331" s="366"/>
      <c r="F331" s="367"/>
      <c r="G331" s="368"/>
      <c r="H331" s="367"/>
      <c r="I331" s="368"/>
      <c r="J331" s="367"/>
      <c r="K331" s="368"/>
      <c r="L331" s="367"/>
      <c r="M331" s="368"/>
      <c r="N331" s="367"/>
      <c r="O331" s="368"/>
      <c r="P331" s="574"/>
      <c r="Q331" s="574"/>
      <c r="R331" s="574"/>
      <c r="S331" s="574"/>
      <c r="T331" s="574"/>
      <c r="U331" s="574"/>
      <c r="V331" s="574"/>
    </row>
    <row r="332" spans="1:22" ht="15.75" customHeight="1" x14ac:dyDescent="0.35">
      <c r="A332" s="621"/>
      <c r="B332" s="598"/>
      <c r="C332" s="599"/>
      <c r="D332" s="353" t="s">
        <v>18</v>
      </c>
      <c r="E332" s="354"/>
      <c r="F332" s="79"/>
      <c r="G332" s="80"/>
      <c r="H332" s="79"/>
      <c r="I332" s="80"/>
      <c r="J332" s="79"/>
      <c r="K332" s="80"/>
      <c r="L332" s="79"/>
      <c r="M332" s="80"/>
      <c r="N332" s="79"/>
      <c r="O332" s="80"/>
      <c r="P332" s="575"/>
      <c r="Q332" s="575"/>
      <c r="R332" s="575"/>
      <c r="S332" s="575"/>
      <c r="T332" s="575"/>
      <c r="U332" s="575"/>
      <c r="V332" s="575"/>
    </row>
    <row r="333" spans="1:22" ht="15.75" customHeight="1" x14ac:dyDescent="0.35">
      <c r="A333" s="622"/>
      <c r="B333" s="623"/>
      <c r="C333" s="624"/>
      <c r="D333" s="81" t="s">
        <v>118</v>
      </c>
      <c r="E333" s="82" t="str">
        <f t="shared" ref="E333:O333" si="132">IF(E331+E332=0,"",E331+E332)</f>
        <v/>
      </c>
      <c r="F333" s="83" t="str">
        <f t="shared" si="132"/>
        <v/>
      </c>
      <c r="G333" s="84" t="str">
        <f t="shared" si="132"/>
        <v/>
      </c>
      <c r="H333" s="83" t="str">
        <f t="shared" si="132"/>
        <v/>
      </c>
      <c r="I333" s="84" t="str">
        <f t="shared" si="132"/>
        <v/>
      </c>
      <c r="J333" s="83" t="str">
        <f t="shared" si="132"/>
        <v/>
      </c>
      <c r="K333" s="84" t="str">
        <f t="shared" si="132"/>
        <v/>
      </c>
      <c r="L333" s="83" t="str">
        <f t="shared" si="132"/>
        <v/>
      </c>
      <c r="M333" s="84" t="str">
        <f t="shared" si="132"/>
        <v/>
      </c>
      <c r="N333" s="83" t="str">
        <f t="shared" si="132"/>
        <v/>
      </c>
      <c r="O333" s="84" t="str">
        <f t="shared" si="132"/>
        <v/>
      </c>
      <c r="P333" s="576"/>
      <c r="Q333" s="576"/>
      <c r="R333" s="576"/>
      <c r="S333" s="576"/>
      <c r="T333" s="576"/>
      <c r="U333" s="576"/>
      <c r="V333" s="576"/>
    </row>
    <row r="334" spans="1:22" ht="15.75" customHeight="1" x14ac:dyDescent="0.35">
      <c r="A334" s="629" t="s">
        <v>130</v>
      </c>
      <c r="B334" s="619"/>
      <c r="C334" s="620"/>
      <c r="D334" s="75" t="s">
        <v>13</v>
      </c>
      <c r="E334" s="76"/>
      <c r="F334" s="77"/>
      <c r="G334" s="78"/>
      <c r="H334" s="77"/>
      <c r="I334" s="78"/>
      <c r="J334" s="77"/>
      <c r="K334" s="78"/>
      <c r="L334" s="77"/>
      <c r="M334" s="78"/>
      <c r="N334" s="77"/>
      <c r="O334" s="78"/>
      <c r="P334" s="574"/>
      <c r="Q334" s="574"/>
      <c r="R334" s="574"/>
      <c r="S334" s="574"/>
      <c r="T334" s="574"/>
      <c r="U334" s="574"/>
      <c r="V334" s="574"/>
    </row>
    <row r="335" spans="1:22" ht="15.75" customHeight="1" x14ac:dyDescent="0.35">
      <c r="A335" s="621"/>
      <c r="B335" s="598"/>
      <c r="C335" s="599"/>
      <c r="D335" s="353" t="s">
        <v>18</v>
      </c>
      <c r="E335" s="354"/>
      <c r="F335" s="79"/>
      <c r="G335" s="80"/>
      <c r="H335" s="79"/>
      <c r="I335" s="80"/>
      <c r="J335" s="79"/>
      <c r="K335" s="80"/>
      <c r="L335" s="79"/>
      <c r="M335" s="80"/>
      <c r="N335" s="79"/>
      <c r="O335" s="80"/>
      <c r="P335" s="575"/>
      <c r="Q335" s="575"/>
      <c r="R335" s="575"/>
      <c r="S335" s="575"/>
      <c r="T335" s="575"/>
      <c r="U335" s="575"/>
      <c r="V335" s="575"/>
    </row>
    <row r="336" spans="1:22" ht="15.75" customHeight="1" x14ac:dyDescent="0.35">
      <c r="A336" s="622"/>
      <c r="B336" s="623"/>
      <c r="C336" s="624"/>
      <c r="D336" s="81" t="s">
        <v>118</v>
      </c>
      <c r="E336" s="82" t="str">
        <f t="shared" ref="E336:O336" si="133">IF(E334+E335=0,"",E334+E335)</f>
        <v/>
      </c>
      <c r="F336" s="83" t="str">
        <f t="shared" si="133"/>
        <v/>
      </c>
      <c r="G336" s="84" t="str">
        <f t="shared" si="133"/>
        <v/>
      </c>
      <c r="H336" s="83" t="str">
        <f t="shared" si="133"/>
        <v/>
      </c>
      <c r="I336" s="84" t="str">
        <f t="shared" si="133"/>
        <v/>
      </c>
      <c r="J336" s="83" t="str">
        <f t="shared" si="133"/>
        <v/>
      </c>
      <c r="K336" s="84" t="str">
        <f t="shared" si="133"/>
        <v/>
      </c>
      <c r="L336" s="83" t="str">
        <f t="shared" si="133"/>
        <v/>
      </c>
      <c r="M336" s="84" t="str">
        <f t="shared" si="133"/>
        <v/>
      </c>
      <c r="N336" s="83" t="str">
        <f t="shared" si="133"/>
        <v/>
      </c>
      <c r="O336" s="84" t="str">
        <f t="shared" si="133"/>
        <v/>
      </c>
      <c r="P336" s="576"/>
      <c r="Q336" s="576"/>
      <c r="R336" s="576"/>
      <c r="S336" s="576"/>
      <c r="T336" s="576"/>
      <c r="U336" s="576"/>
      <c r="V336" s="576"/>
    </row>
    <row r="337" spans="1:22" ht="15.75" customHeight="1" x14ac:dyDescent="0.35">
      <c r="A337" s="627" t="s">
        <v>131</v>
      </c>
      <c r="B337" s="619"/>
      <c r="C337" s="620"/>
      <c r="D337" s="75" t="s">
        <v>13</v>
      </c>
      <c r="E337" s="76"/>
      <c r="F337" s="77"/>
      <c r="G337" s="78"/>
      <c r="H337" s="77"/>
      <c r="I337" s="78"/>
      <c r="J337" s="77"/>
      <c r="K337" s="78"/>
      <c r="L337" s="77"/>
      <c r="M337" s="78"/>
      <c r="N337" s="77"/>
      <c r="O337" s="78"/>
      <c r="P337" s="574"/>
      <c r="Q337" s="574"/>
      <c r="R337" s="574"/>
      <c r="S337" s="574"/>
      <c r="T337" s="574"/>
      <c r="U337" s="574"/>
      <c r="V337" s="574"/>
    </row>
    <row r="338" spans="1:22" ht="15.75" customHeight="1" x14ac:dyDescent="0.35">
      <c r="A338" s="621"/>
      <c r="B338" s="598"/>
      <c r="C338" s="599"/>
      <c r="D338" s="353" t="s">
        <v>18</v>
      </c>
      <c r="E338" s="354"/>
      <c r="F338" s="79"/>
      <c r="G338" s="80"/>
      <c r="H338" s="79"/>
      <c r="I338" s="80"/>
      <c r="J338" s="79"/>
      <c r="K338" s="80"/>
      <c r="L338" s="79"/>
      <c r="M338" s="80"/>
      <c r="N338" s="79"/>
      <c r="O338" s="80"/>
      <c r="P338" s="575"/>
      <c r="Q338" s="575"/>
      <c r="R338" s="575"/>
      <c r="S338" s="575"/>
      <c r="T338" s="575"/>
      <c r="U338" s="575"/>
      <c r="V338" s="575"/>
    </row>
    <row r="339" spans="1:22" ht="15.75" customHeight="1" x14ac:dyDescent="0.35">
      <c r="A339" s="621"/>
      <c r="B339" s="597"/>
      <c r="C339" s="599"/>
      <c r="D339" s="81" t="s">
        <v>118</v>
      </c>
      <c r="E339" s="82" t="str">
        <f t="shared" ref="E339:O339" si="134">IF(E337+E338=0,"",E337+E338)</f>
        <v/>
      </c>
      <c r="F339" s="83" t="str">
        <f t="shared" si="134"/>
        <v/>
      </c>
      <c r="G339" s="84" t="str">
        <f t="shared" si="134"/>
        <v/>
      </c>
      <c r="H339" s="83" t="str">
        <f t="shared" si="134"/>
        <v/>
      </c>
      <c r="I339" s="84" t="str">
        <f t="shared" si="134"/>
        <v/>
      </c>
      <c r="J339" s="83" t="str">
        <f t="shared" si="134"/>
        <v/>
      </c>
      <c r="K339" s="84" t="str">
        <f t="shared" si="134"/>
        <v/>
      </c>
      <c r="L339" s="83" t="str">
        <f t="shared" si="134"/>
        <v/>
      </c>
      <c r="M339" s="84" t="str">
        <f t="shared" si="134"/>
        <v/>
      </c>
      <c r="N339" s="83" t="str">
        <f t="shared" si="134"/>
        <v/>
      </c>
      <c r="O339" s="84" t="str">
        <f t="shared" si="134"/>
        <v/>
      </c>
      <c r="P339" s="576"/>
      <c r="Q339" s="576"/>
      <c r="R339" s="576"/>
      <c r="S339" s="576"/>
      <c r="T339" s="576"/>
      <c r="U339" s="576"/>
      <c r="V339" s="576"/>
    </row>
    <row r="340" spans="1:22" ht="15.75" customHeight="1" x14ac:dyDescent="0.35">
      <c r="A340" s="640" t="s">
        <v>132</v>
      </c>
      <c r="B340" s="619"/>
      <c r="C340" s="620"/>
      <c r="D340" s="75" t="s">
        <v>13</v>
      </c>
      <c r="E340" s="76"/>
      <c r="F340" s="77"/>
      <c r="G340" s="78"/>
      <c r="H340" s="77"/>
      <c r="I340" s="78"/>
      <c r="J340" s="77"/>
      <c r="K340" s="78"/>
      <c r="L340" s="77"/>
      <c r="M340" s="78"/>
      <c r="N340" s="77"/>
      <c r="O340" s="78"/>
      <c r="P340" s="574"/>
      <c r="Q340" s="574"/>
      <c r="R340" s="574"/>
      <c r="S340" s="574"/>
      <c r="T340" s="574"/>
      <c r="U340" s="574"/>
      <c r="V340" s="574"/>
    </row>
    <row r="341" spans="1:22" ht="15.75" customHeight="1" x14ac:dyDescent="0.35">
      <c r="A341" s="597"/>
      <c r="B341" s="598"/>
      <c r="C341" s="599"/>
      <c r="D341" s="353" t="s">
        <v>18</v>
      </c>
      <c r="E341" s="354"/>
      <c r="F341" s="79"/>
      <c r="G341" s="80"/>
      <c r="H341" s="79"/>
      <c r="I341" s="80"/>
      <c r="J341" s="79"/>
      <c r="K341" s="80"/>
      <c r="L341" s="79"/>
      <c r="M341" s="80"/>
      <c r="N341" s="79"/>
      <c r="O341" s="80"/>
      <c r="P341" s="575"/>
      <c r="Q341" s="575"/>
      <c r="R341" s="575"/>
      <c r="S341" s="575"/>
      <c r="T341" s="575"/>
      <c r="U341" s="575"/>
      <c r="V341" s="575"/>
    </row>
    <row r="342" spans="1:22" ht="15.75" customHeight="1" x14ac:dyDescent="0.35">
      <c r="A342" s="597"/>
      <c r="B342" s="597"/>
      <c r="C342" s="599"/>
      <c r="D342" s="81" t="s">
        <v>118</v>
      </c>
      <c r="E342" s="82" t="str">
        <f t="shared" ref="E342:O342" si="135">IF(E340+E341=0,"",E340+E341)</f>
        <v/>
      </c>
      <c r="F342" s="83" t="str">
        <f t="shared" si="135"/>
        <v/>
      </c>
      <c r="G342" s="84" t="str">
        <f t="shared" si="135"/>
        <v/>
      </c>
      <c r="H342" s="83" t="str">
        <f t="shared" si="135"/>
        <v/>
      </c>
      <c r="I342" s="84" t="str">
        <f t="shared" si="135"/>
        <v/>
      </c>
      <c r="J342" s="83" t="str">
        <f t="shared" si="135"/>
        <v/>
      </c>
      <c r="K342" s="84" t="str">
        <f t="shared" si="135"/>
        <v/>
      </c>
      <c r="L342" s="83" t="str">
        <f t="shared" si="135"/>
        <v/>
      </c>
      <c r="M342" s="84" t="str">
        <f t="shared" si="135"/>
        <v/>
      </c>
      <c r="N342" s="83" t="str">
        <f t="shared" si="135"/>
        <v/>
      </c>
      <c r="O342" s="84" t="str">
        <f t="shared" si="135"/>
        <v/>
      </c>
      <c r="P342" s="576"/>
      <c r="Q342" s="576"/>
      <c r="R342" s="576"/>
      <c r="S342" s="576"/>
      <c r="T342" s="576"/>
      <c r="U342" s="576"/>
      <c r="V342" s="576"/>
    </row>
    <row r="343" spans="1:22" ht="15.75" customHeight="1" x14ac:dyDescent="0.35">
      <c r="A343" s="627" t="s">
        <v>133</v>
      </c>
      <c r="B343" s="619"/>
      <c r="C343" s="620"/>
      <c r="D343" s="75" t="s">
        <v>13</v>
      </c>
      <c r="E343" s="76"/>
      <c r="F343" s="77"/>
      <c r="G343" s="78"/>
      <c r="H343" s="77"/>
      <c r="I343" s="78"/>
      <c r="J343" s="77"/>
      <c r="K343" s="78"/>
      <c r="L343" s="77"/>
      <c r="M343" s="78"/>
      <c r="N343" s="77"/>
      <c r="O343" s="78"/>
      <c r="P343" s="574"/>
      <c r="Q343" s="574"/>
      <c r="R343" s="574"/>
      <c r="S343" s="574"/>
      <c r="T343" s="574"/>
      <c r="U343" s="574"/>
      <c r="V343" s="574"/>
    </row>
    <row r="344" spans="1:22" ht="15.75" customHeight="1" x14ac:dyDescent="0.35">
      <c r="A344" s="621"/>
      <c r="B344" s="598"/>
      <c r="C344" s="599"/>
      <c r="D344" s="353" t="s">
        <v>18</v>
      </c>
      <c r="E344" s="354"/>
      <c r="F344" s="79"/>
      <c r="G344" s="80"/>
      <c r="H344" s="79"/>
      <c r="I344" s="80"/>
      <c r="J344" s="79"/>
      <c r="K344" s="80"/>
      <c r="L344" s="79"/>
      <c r="M344" s="80"/>
      <c r="N344" s="79"/>
      <c r="O344" s="80"/>
      <c r="P344" s="575"/>
      <c r="Q344" s="575"/>
      <c r="R344" s="575"/>
      <c r="S344" s="575"/>
      <c r="T344" s="575"/>
      <c r="U344" s="575"/>
      <c r="V344" s="575"/>
    </row>
    <row r="345" spans="1:22" ht="15.75" customHeight="1" x14ac:dyDescent="0.35">
      <c r="A345" s="621"/>
      <c r="B345" s="597"/>
      <c r="C345" s="599"/>
      <c r="D345" s="81" t="s">
        <v>118</v>
      </c>
      <c r="E345" s="82" t="str">
        <f t="shared" ref="E345:O345" si="136">IF(E343+E344=0,"",E343+E344)</f>
        <v/>
      </c>
      <c r="F345" s="83" t="str">
        <f t="shared" si="136"/>
        <v/>
      </c>
      <c r="G345" s="84" t="str">
        <f t="shared" si="136"/>
        <v/>
      </c>
      <c r="H345" s="83" t="str">
        <f t="shared" si="136"/>
        <v/>
      </c>
      <c r="I345" s="84" t="str">
        <f t="shared" si="136"/>
        <v/>
      </c>
      <c r="J345" s="83" t="str">
        <f t="shared" si="136"/>
        <v/>
      </c>
      <c r="K345" s="84" t="str">
        <f t="shared" si="136"/>
        <v/>
      </c>
      <c r="L345" s="83" t="str">
        <f t="shared" si="136"/>
        <v/>
      </c>
      <c r="M345" s="84" t="str">
        <f t="shared" si="136"/>
        <v/>
      </c>
      <c r="N345" s="83" t="str">
        <f t="shared" si="136"/>
        <v/>
      </c>
      <c r="O345" s="84" t="str">
        <f t="shared" si="136"/>
        <v/>
      </c>
      <c r="P345" s="576"/>
      <c r="Q345" s="575"/>
      <c r="R345" s="575"/>
      <c r="S345" s="575"/>
      <c r="T345" s="575"/>
      <c r="U345" s="575"/>
      <c r="V345" s="575"/>
    </row>
    <row r="346" spans="1:22" ht="15.75" customHeight="1" x14ac:dyDescent="0.35">
      <c r="A346" s="628" t="s">
        <v>134</v>
      </c>
      <c r="B346" s="597"/>
      <c r="C346" s="599"/>
      <c r="D346" s="365" t="s">
        <v>13</v>
      </c>
      <c r="E346" s="366"/>
      <c r="F346" s="367"/>
      <c r="G346" s="368"/>
      <c r="H346" s="367"/>
      <c r="I346" s="368"/>
      <c r="J346" s="367"/>
      <c r="K346" s="368"/>
      <c r="L346" s="367"/>
      <c r="M346" s="368"/>
      <c r="N346" s="367"/>
      <c r="O346" s="368"/>
      <c r="P346" s="577"/>
      <c r="Q346" s="574"/>
      <c r="R346" s="574"/>
      <c r="S346" s="574"/>
      <c r="T346" s="574"/>
      <c r="U346" s="574"/>
      <c r="V346" s="574"/>
    </row>
    <row r="347" spans="1:22" ht="15.75" customHeight="1" x14ac:dyDescent="0.35">
      <c r="A347" s="621"/>
      <c r="B347" s="598"/>
      <c r="C347" s="599"/>
      <c r="D347" s="353" t="s">
        <v>18</v>
      </c>
      <c r="E347" s="354"/>
      <c r="F347" s="79"/>
      <c r="G347" s="80"/>
      <c r="H347" s="79"/>
      <c r="I347" s="80"/>
      <c r="J347" s="79"/>
      <c r="K347" s="80"/>
      <c r="L347" s="79"/>
      <c r="M347" s="80"/>
      <c r="N347" s="79"/>
      <c r="O347" s="80"/>
      <c r="P347" s="575"/>
      <c r="Q347" s="575"/>
      <c r="R347" s="575"/>
      <c r="S347" s="575"/>
      <c r="T347" s="575"/>
      <c r="U347" s="575"/>
      <c r="V347" s="575"/>
    </row>
    <row r="348" spans="1:22" ht="15.75" customHeight="1" x14ac:dyDescent="0.35">
      <c r="A348" s="622"/>
      <c r="B348" s="623"/>
      <c r="C348" s="624"/>
      <c r="D348" s="81" t="s">
        <v>19</v>
      </c>
      <c r="E348" s="82" t="str">
        <f t="shared" ref="E348:O348" si="137">IF(E346+E347=0,"",E346+E347)</f>
        <v/>
      </c>
      <c r="F348" s="82" t="str">
        <f t="shared" si="137"/>
        <v/>
      </c>
      <c r="G348" s="82" t="str">
        <f t="shared" si="137"/>
        <v/>
      </c>
      <c r="H348" s="103" t="str">
        <f t="shared" si="137"/>
        <v/>
      </c>
      <c r="I348" s="82" t="str">
        <f t="shared" si="137"/>
        <v/>
      </c>
      <c r="J348" s="103" t="str">
        <f t="shared" si="137"/>
        <v/>
      </c>
      <c r="K348" s="82" t="str">
        <f t="shared" si="137"/>
        <v/>
      </c>
      <c r="L348" s="103" t="str">
        <f t="shared" si="137"/>
        <v/>
      </c>
      <c r="M348" s="82" t="str">
        <f t="shared" si="137"/>
        <v/>
      </c>
      <c r="N348" s="103" t="str">
        <f t="shared" si="137"/>
        <v/>
      </c>
      <c r="O348" s="82" t="str">
        <f t="shared" si="137"/>
        <v/>
      </c>
      <c r="P348" s="576"/>
      <c r="Q348" s="576"/>
      <c r="R348" s="576"/>
      <c r="S348" s="576"/>
      <c r="T348" s="576"/>
      <c r="U348" s="576"/>
      <c r="V348" s="576"/>
    </row>
    <row r="349" spans="1:22" ht="15.75" customHeight="1" x14ac:dyDescent="0.35">
      <c r="A349" s="629" t="s">
        <v>135</v>
      </c>
      <c r="B349" s="619"/>
      <c r="C349" s="620"/>
      <c r="D349" s="75" t="s">
        <v>13</v>
      </c>
      <c r="E349" s="76"/>
      <c r="F349" s="77"/>
      <c r="G349" s="78"/>
      <c r="H349" s="77"/>
      <c r="I349" s="78"/>
      <c r="J349" s="77"/>
      <c r="K349" s="78"/>
      <c r="L349" s="77"/>
      <c r="M349" s="78"/>
      <c r="N349" s="77"/>
      <c r="O349" s="78"/>
      <c r="P349" s="574"/>
      <c r="Q349" s="574"/>
      <c r="R349" s="574"/>
      <c r="S349" s="574"/>
      <c r="T349" s="574"/>
      <c r="U349" s="574"/>
      <c r="V349" s="574"/>
    </row>
    <row r="350" spans="1:22" ht="15.75" customHeight="1" x14ac:dyDescent="0.35">
      <c r="A350" s="621"/>
      <c r="B350" s="598"/>
      <c r="C350" s="599"/>
      <c r="D350" s="353" t="s">
        <v>18</v>
      </c>
      <c r="E350" s="354"/>
      <c r="F350" s="79"/>
      <c r="G350" s="80"/>
      <c r="H350" s="79"/>
      <c r="I350" s="80"/>
      <c r="J350" s="79"/>
      <c r="K350" s="80"/>
      <c r="L350" s="79"/>
      <c r="M350" s="80"/>
      <c r="N350" s="79"/>
      <c r="O350" s="80"/>
      <c r="P350" s="575"/>
      <c r="Q350" s="575"/>
      <c r="R350" s="575"/>
      <c r="S350" s="575"/>
      <c r="T350" s="575"/>
      <c r="U350" s="575"/>
      <c r="V350" s="575"/>
    </row>
    <row r="351" spans="1:22" ht="15.75" customHeight="1" x14ac:dyDescent="0.35">
      <c r="A351" s="622"/>
      <c r="B351" s="623"/>
      <c r="C351" s="624"/>
      <c r="D351" s="81" t="s">
        <v>19</v>
      </c>
      <c r="E351" s="82" t="str">
        <f t="shared" ref="E351:O351" si="138">IF(E349+E350=0,"",E349+E350)</f>
        <v/>
      </c>
      <c r="F351" s="103" t="str">
        <f t="shared" si="138"/>
        <v/>
      </c>
      <c r="G351" s="82" t="str">
        <f t="shared" si="138"/>
        <v/>
      </c>
      <c r="H351" s="103" t="str">
        <f t="shared" si="138"/>
        <v/>
      </c>
      <c r="I351" s="82" t="str">
        <f t="shared" si="138"/>
        <v/>
      </c>
      <c r="J351" s="103" t="str">
        <f t="shared" si="138"/>
        <v/>
      </c>
      <c r="K351" s="82" t="str">
        <f t="shared" si="138"/>
        <v/>
      </c>
      <c r="L351" s="103" t="str">
        <f t="shared" si="138"/>
        <v/>
      </c>
      <c r="M351" s="82" t="str">
        <f t="shared" si="138"/>
        <v/>
      </c>
      <c r="N351" s="103" t="str">
        <f t="shared" si="138"/>
        <v/>
      </c>
      <c r="O351" s="82" t="str">
        <f t="shared" si="138"/>
        <v/>
      </c>
      <c r="P351" s="576"/>
      <c r="Q351" s="576"/>
      <c r="R351" s="576"/>
      <c r="S351" s="576"/>
      <c r="T351" s="576"/>
      <c r="U351" s="576"/>
      <c r="V351" s="576"/>
    </row>
    <row r="352" spans="1:22" ht="15.75" customHeight="1" x14ac:dyDescent="0.35">
      <c r="A352" s="627" t="s">
        <v>136</v>
      </c>
      <c r="B352" s="619"/>
      <c r="C352" s="620"/>
      <c r="D352" s="75" t="s">
        <v>13</v>
      </c>
      <c r="E352" s="76">
        <f t="shared" ref="E352:O352" si="139">E346-E349</f>
        <v>0</v>
      </c>
      <c r="F352" s="77">
        <f t="shared" si="139"/>
        <v>0</v>
      </c>
      <c r="G352" s="78">
        <f t="shared" si="139"/>
        <v>0</v>
      </c>
      <c r="H352" s="77">
        <f t="shared" si="139"/>
        <v>0</v>
      </c>
      <c r="I352" s="78">
        <f t="shared" si="139"/>
        <v>0</v>
      </c>
      <c r="J352" s="77">
        <f t="shared" si="139"/>
        <v>0</v>
      </c>
      <c r="K352" s="78">
        <f t="shared" si="139"/>
        <v>0</v>
      </c>
      <c r="L352" s="77">
        <f t="shared" si="139"/>
        <v>0</v>
      </c>
      <c r="M352" s="78">
        <f t="shared" si="139"/>
        <v>0</v>
      </c>
      <c r="N352" s="77">
        <f t="shared" si="139"/>
        <v>0</v>
      </c>
      <c r="O352" s="78">
        <f t="shared" si="139"/>
        <v>0</v>
      </c>
      <c r="P352" s="574"/>
      <c r="Q352" s="574"/>
      <c r="R352" s="574"/>
      <c r="S352" s="574"/>
      <c r="T352" s="574"/>
      <c r="U352" s="574"/>
      <c r="V352" s="574"/>
    </row>
    <row r="353" spans="1:22" ht="15.75" customHeight="1" x14ac:dyDescent="0.35">
      <c r="A353" s="621"/>
      <c r="B353" s="598"/>
      <c r="C353" s="599"/>
      <c r="D353" s="353" t="s">
        <v>18</v>
      </c>
      <c r="E353" s="354">
        <f t="shared" ref="E353:O353" si="140">E347-E350</f>
        <v>0</v>
      </c>
      <c r="F353" s="79">
        <f t="shared" si="140"/>
        <v>0</v>
      </c>
      <c r="G353" s="80">
        <f t="shared" si="140"/>
        <v>0</v>
      </c>
      <c r="H353" s="79">
        <f t="shared" si="140"/>
        <v>0</v>
      </c>
      <c r="I353" s="80">
        <f t="shared" si="140"/>
        <v>0</v>
      </c>
      <c r="J353" s="79">
        <f t="shared" si="140"/>
        <v>0</v>
      </c>
      <c r="K353" s="80">
        <f t="shared" si="140"/>
        <v>0</v>
      </c>
      <c r="L353" s="79">
        <f t="shared" si="140"/>
        <v>0</v>
      </c>
      <c r="M353" s="80">
        <f t="shared" si="140"/>
        <v>0</v>
      </c>
      <c r="N353" s="79">
        <f t="shared" si="140"/>
        <v>0</v>
      </c>
      <c r="O353" s="80">
        <f t="shared" si="140"/>
        <v>0</v>
      </c>
      <c r="P353" s="575"/>
      <c r="Q353" s="575"/>
      <c r="R353" s="575"/>
      <c r="S353" s="575"/>
      <c r="T353" s="575"/>
      <c r="U353" s="575"/>
      <c r="V353" s="575"/>
    </row>
    <row r="354" spans="1:22" ht="15.75" customHeight="1" x14ac:dyDescent="0.35">
      <c r="A354" s="621"/>
      <c r="B354" s="597"/>
      <c r="C354" s="599"/>
      <c r="D354" s="81" t="s">
        <v>19</v>
      </c>
      <c r="E354" s="82">
        <f t="shared" ref="E354:O354" si="141">IFERROR(E348-E351,0)</f>
        <v>0</v>
      </c>
      <c r="F354" s="83">
        <f t="shared" si="141"/>
        <v>0</v>
      </c>
      <c r="G354" s="84">
        <f t="shared" si="141"/>
        <v>0</v>
      </c>
      <c r="H354" s="83">
        <f t="shared" si="141"/>
        <v>0</v>
      </c>
      <c r="I354" s="84">
        <f t="shared" si="141"/>
        <v>0</v>
      </c>
      <c r="J354" s="83">
        <f t="shared" si="141"/>
        <v>0</v>
      </c>
      <c r="K354" s="84">
        <f t="shared" si="141"/>
        <v>0</v>
      </c>
      <c r="L354" s="83">
        <f t="shared" si="141"/>
        <v>0</v>
      </c>
      <c r="M354" s="84">
        <f t="shared" si="141"/>
        <v>0</v>
      </c>
      <c r="N354" s="83">
        <f t="shared" si="141"/>
        <v>0</v>
      </c>
      <c r="O354" s="84">
        <f t="shared" si="141"/>
        <v>0</v>
      </c>
      <c r="P354" s="576"/>
      <c r="Q354" s="576"/>
      <c r="R354" s="576"/>
      <c r="S354" s="576"/>
      <c r="T354" s="576"/>
      <c r="U354" s="576"/>
      <c r="V354" s="576"/>
    </row>
    <row r="355" spans="1:22" ht="15.75" customHeight="1" x14ac:dyDescent="0.35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</row>
    <row r="356" spans="1:22" ht="15.75" customHeight="1" x14ac:dyDescent="0.35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</row>
    <row r="357" spans="1:22" ht="15.75" customHeight="1" x14ac:dyDescent="0.35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</row>
    <row r="358" spans="1:22" ht="15.75" customHeight="1" x14ac:dyDescent="0.35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</row>
    <row r="359" spans="1:22" ht="15.75" customHeight="1" x14ac:dyDescent="0.35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</row>
    <row r="360" spans="1:22" ht="15.75" customHeight="1" x14ac:dyDescent="0.35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</row>
    <row r="361" spans="1:22" ht="15.75" customHeight="1" x14ac:dyDescent="0.35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</row>
    <row r="362" spans="1:22" ht="15.75" customHeight="1" x14ac:dyDescent="0.35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</row>
    <row r="363" spans="1:22" ht="15.75" customHeight="1" x14ac:dyDescent="0.35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</row>
    <row r="364" spans="1:22" ht="15.75" customHeight="1" x14ac:dyDescent="0.35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</row>
    <row r="365" spans="1:22" ht="15.75" customHeight="1" x14ac:dyDescent="0.35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</row>
    <row r="366" spans="1:22" ht="15.75" customHeight="1" x14ac:dyDescent="0.35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</row>
    <row r="367" spans="1:22" ht="15.75" customHeight="1" x14ac:dyDescent="0.35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</row>
    <row r="368" spans="1:22" ht="15.75" customHeight="1" x14ac:dyDescent="0.35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</row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059">
    <mergeCell ref="Q86:Q88"/>
    <mergeCell ref="R86:R88"/>
    <mergeCell ref="S86:S88"/>
    <mergeCell ref="T86:T88"/>
    <mergeCell ref="U86:U88"/>
    <mergeCell ref="V86:V88"/>
    <mergeCell ref="P89:P91"/>
    <mergeCell ref="Q89:Q91"/>
    <mergeCell ref="R89:R91"/>
    <mergeCell ref="S89:S91"/>
    <mergeCell ref="T89:T91"/>
    <mergeCell ref="U89:U91"/>
    <mergeCell ref="V89:V91"/>
    <mergeCell ref="P101:P103"/>
    <mergeCell ref="Q101:Q103"/>
    <mergeCell ref="R101:R103"/>
    <mergeCell ref="S101:S103"/>
    <mergeCell ref="T101:T103"/>
    <mergeCell ref="U101:U103"/>
    <mergeCell ref="V101:V103"/>
    <mergeCell ref="R104:R106"/>
    <mergeCell ref="S104:S106"/>
    <mergeCell ref="T104:T106"/>
    <mergeCell ref="U104:U106"/>
    <mergeCell ref="V104:V106"/>
    <mergeCell ref="P107:P109"/>
    <mergeCell ref="Q107:Q109"/>
    <mergeCell ref="R107:R109"/>
    <mergeCell ref="S107:S109"/>
    <mergeCell ref="T107:T109"/>
    <mergeCell ref="U107:U109"/>
    <mergeCell ref="V107:V109"/>
    <mergeCell ref="P259:P261"/>
    <mergeCell ref="Q259:Q261"/>
    <mergeCell ref="R259:R261"/>
    <mergeCell ref="S259:S261"/>
    <mergeCell ref="T259:T261"/>
    <mergeCell ref="U259:U261"/>
    <mergeCell ref="V259:V261"/>
    <mergeCell ref="P215:P217"/>
    <mergeCell ref="Q215:Q217"/>
    <mergeCell ref="R215:R217"/>
    <mergeCell ref="S215:S217"/>
    <mergeCell ref="T215:T217"/>
    <mergeCell ref="U215:U217"/>
    <mergeCell ref="V215:V217"/>
    <mergeCell ref="P218:P220"/>
    <mergeCell ref="Q218:Q220"/>
    <mergeCell ref="R218:R220"/>
    <mergeCell ref="S218:S220"/>
    <mergeCell ref="T218:T220"/>
    <mergeCell ref="U218:U220"/>
    <mergeCell ref="V218:V220"/>
    <mergeCell ref="P221:P223"/>
    <mergeCell ref="Q221:Q223"/>
    <mergeCell ref="R221:R223"/>
    <mergeCell ref="S221:S223"/>
    <mergeCell ref="T221:T223"/>
    <mergeCell ref="U221:U223"/>
    <mergeCell ref="V221:V223"/>
    <mergeCell ref="P224:P226"/>
    <mergeCell ref="Q224:Q226"/>
    <mergeCell ref="R224:R226"/>
    <mergeCell ref="S224:S226"/>
    <mergeCell ref="T224:T226"/>
    <mergeCell ref="U224:U226"/>
    <mergeCell ref="V224:V226"/>
    <mergeCell ref="P227:P229"/>
    <mergeCell ref="Q227:Q229"/>
    <mergeCell ref="R227:R229"/>
    <mergeCell ref="S227:S229"/>
    <mergeCell ref="T227:T229"/>
    <mergeCell ref="U227:U229"/>
    <mergeCell ref="V227:V229"/>
    <mergeCell ref="P230:P232"/>
    <mergeCell ref="Q230:Q232"/>
    <mergeCell ref="R230:R232"/>
    <mergeCell ref="S230:S232"/>
    <mergeCell ref="T230:T232"/>
    <mergeCell ref="U230:U232"/>
    <mergeCell ref="V230:V232"/>
    <mergeCell ref="P235:P237"/>
    <mergeCell ref="Q235:Q237"/>
    <mergeCell ref="R235:R237"/>
    <mergeCell ref="S235:S237"/>
    <mergeCell ref="T235:T237"/>
    <mergeCell ref="U235:U237"/>
    <mergeCell ref="V235:V237"/>
    <mergeCell ref="P238:P240"/>
    <mergeCell ref="Q238:Q240"/>
    <mergeCell ref="R238:R240"/>
    <mergeCell ref="S238:S240"/>
    <mergeCell ref="T238:T240"/>
    <mergeCell ref="U238:U240"/>
    <mergeCell ref="V238:V240"/>
    <mergeCell ref="P241:P243"/>
    <mergeCell ref="Q241:Q243"/>
    <mergeCell ref="R241:R243"/>
    <mergeCell ref="S241:S243"/>
    <mergeCell ref="T241:T243"/>
    <mergeCell ref="U241:U243"/>
    <mergeCell ref="V241:V243"/>
    <mergeCell ref="P244:P246"/>
    <mergeCell ref="Q244:Q246"/>
    <mergeCell ref="R244:R246"/>
    <mergeCell ref="S244:S246"/>
    <mergeCell ref="T244:T246"/>
    <mergeCell ref="U244:U246"/>
    <mergeCell ref="V244:V246"/>
    <mergeCell ref="T247:T249"/>
    <mergeCell ref="U247:U249"/>
    <mergeCell ref="V247:V249"/>
    <mergeCell ref="P250:P252"/>
    <mergeCell ref="Q250:Q252"/>
    <mergeCell ref="R250:R252"/>
    <mergeCell ref="S250:S252"/>
    <mergeCell ref="T250:T252"/>
    <mergeCell ref="U250:U252"/>
    <mergeCell ref="V250:V252"/>
    <mergeCell ref="P253:P255"/>
    <mergeCell ref="Q253:Q255"/>
    <mergeCell ref="R253:R255"/>
    <mergeCell ref="S253:S255"/>
    <mergeCell ref="T253:T255"/>
    <mergeCell ref="U253:U255"/>
    <mergeCell ref="V253:V255"/>
    <mergeCell ref="P325:P327"/>
    <mergeCell ref="Q325:Q327"/>
    <mergeCell ref="R325:R327"/>
    <mergeCell ref="S325:S327"/>
    <mergeCell ref="T325:T327"/>
    <mergeCell ref="U325:U327"/>
    <mergeCell ref="V325:V327"/>
    <mergeCell ref="Q294:Q296"/>
    <mergeCell ref="R294:R296"/>
    <mergeCell ref="S294:S296"/>
    <mergeCell ref="T294:T296"/>
    <mergeCell ref="U294:U296"/>
    <mergeCell ref="V294:V296"/>
    <mergeCell ref="P297:P299"/>
    <mergeCell ref="Q297:Q299"/>
    <mergeCell ref="R297:R299"/>
    <mergeCell ref="S297:S299"/>
    <mergeCell ref="T297:T299"/>
    <mergeCell ref="P328:P330"/>
    <mergeCell ref="Q328:Q330"/>
    <mergeCell ref="R328:R330"/>
    <mergeCell ref="S328:S330"/>
    <mergeCell ref="T328:T330"/>
    <mergeCell ref="U328:U330"/>
    <mergeCell ref="V328:V330"/>
    <mergeCell ref="P265:P267"/>
    <mergeCell ref="Q265:Q267"/>
    <mergeCell ref="R265:R267"/>
    <mergeCell ref="S265:S267"/>
    <mergeCell ref="T265:T267"/>
    <mergeCell ref="U265:U267"/>
    <mergeCell ref="V265:V267"/>
    <mergeCell ref="P268:P270"/>
    <mergeCell ref="Q268:Q270"/>
    <mergeCell ref="R268:R270"/>
    <mergeCell ref="S268:S270"/>
    <mergeCell ref="T268:T270"/>
    <mergeCell ref="U268:U270"/>
    <mergeCell ref="V268:V270"/>
    <mergeCell ref="P273:P275"/>
    <mergeCell ref="Q273:Q275"/>
    <mergeCell ref="R273:R275"/>
    <mergeCell ref="S273:S275"/>
    <mergeCell ref="T273:T275"/>
    <mergeCell ref="U273:U275"/>
    <mergeCell ref="V273:V275"/>
    <mergeCell ref="T291:T293"/>
    <mergeCell ref="U291:U293"/>
    <mergeCell ref="V291:V293"/>
    <mergeCell ref="P294:P296"/>
    <mergeCell ref="P209:P211"/>
    <mergeCell ref="Q209:Q211"/>
    <mergeCell ref="R209:R211"/>
    <mergeCell ref="S209:S211"/>
    <mergeCell ref="T209:T211"/>
    <mergeCell ref="U209:U211"/>
    <mergeCell ref="V209:V211"/>
    <mergeCell ref="P212:P214"/>
    <mergeCell ref="Q212:Q214"/>
    <mergeCell ref="R212:R214"/>
    <mergeCell ref="S212:S214"/>
    <mergeCell ref="T212:T214"/>
    <mergeCell ref="U212:U214"/>
    <mergeCell ref="V212:V214"/>
    <mergeCell ref="P262:P264"/>
    <mergeCell ref="Q262:Q264"/>
    <mergeCell ref="R262:R264"/>
    <mergeCell ref="S262:S264"/>
    <mergeCell ref="T262:T264"/>
    <mergeCell ref="U262:U264"/>
    <mergeCell ref="V262:V264"/>
    <mergeCell ref="P256:P258"/>
    <mergeCell ref="Q256:Q258"/>
    <mergeCell ref="R256:R258"/>
    <mergeCell ref="S256:S258"/>
    <mergeCell ref="T256:T258"/>
    <mergeCell ref="U256:U258"/>
    <mergeCell ref="V256:V258"/>
    <mergeCell ref="P247:P249"/>
    <mergeCell ref="Q247:Q249"/>
    <mergeCell ref="R247:R249"/>
    <mergeCell ref="S247:S249"/>
    <mergeCell ref="P331:P333"/>
    <mergeCell ref="Q331:Q333"/>
    <mergeCell ref="R331:R333"/>
    <mergeCell ref="S331:S333"/>
    <mergeCell ref="T331:T333"/>
    <mergeCell ref="U331:U333"/>
    <mergeCell ref="V331:V333"/>
    <mergeCell ref="P282:P284"/>
    <mergeCell ref="Q282:Q284"/>
    <mergeCell ref="R282:R284"/>
    <mergeCell ref="S282:S284"/>
    <mergeCell ref="T282:T284"/>
    <mergeCell ref="U282:U284"/>
    <mergeCell ref="V282:V284"/>
    <mergeCell ref="P285:P287"/>
    <mergeCell ref="Q285:Q287"/>
    <mergeCell ref="R285:R287"/>
    <mergeCell ref="S285:S287"/>
    <mergeCell ref="T285:T287"/>
    <mergeCell ref="U285:U287"/>
    <mergeCell ref="V285:V287"/>
    <mergeCell ref="P288:P290"/>
    <mergeCell ref="Q288:Q290"/>
    <mergeCell ref="R288:R290"/>
    <mergeCell ref="S288:S290"/>
    <mergeCell ref="T288:T290"/>
    <mergeCell ref="U288:U290"/>
    <mergeCell ref="V288:V290"/>
    <mergeCell ref="P291:P293"/>
    <mergeCell ref="Q291:Q293"/>
    <mergeCell ref="R291:R293"/>
    <mergeCell ref="S291:S293"/>
    <mergeCell ref="V315:V317"/>
    <mergeCell ref="U297:U299"/>
    <mergeCell ref="V297:V299"/>
    <mergeCell ref="P300:P302"/>
    <mergeCell ref="Q300:Q302"/>
    <mergeCell ref="R300:R302"/>
    <mergeCell ref="S300:S302"/>
    <mergeCell ref="T300:T302"/>
    <mergeCell ref="U300:U302"/>
    <mergeCell ref="V300:V302"/>
    <mergeCell ref="P303:P305"/>
    <mergeCell ref="Q303:Q305"/>
    <mergeCell ref="R303:R305"/>
    <mergeCell ref="S303:S305"/>
    <mergeCell ref="T303:T305"/>
    <mergeCell ref="U303:U305"/>
    <mergeCell ref="V303:V305"/>
    <mergeCell ref="P306:P308"/>
    <mergeCell ref="Q306:Q308"/>
    <mergeCell ref="R306:R308"/>
    <mergeCell ref="S306:S308"/>
    <mergeCell ref="T306:T308"/>
    <mergeCell ref="U306:U308"/>
    <mergeCell ref="V306:V308"/>
    <mergeCell ref="P323:P324"/>
    <mergeCell ref="Q323:Q324"/>
    <mergeCell ref="R323:R324"/>
    <mergeCell ref="S323:S324"/>
    <mergeCell ref="T323:T324"/>
    <mergeCell ref="U323:U324"/>
    <mergeCell ref="V323:V324"/>
    <mergeCell ref="P48:P50"/>
    <mergeCell ref="Q48:Q50"/>
    <mergeCell ref="R48:R50"/>
    <mergeCell ref="S48:S50"/>
    <mergeCell ref="T48:T50"/>
    <mergeCell ref="U48:U50"/>
    <mergeCell ref="V48:V50"/>
    <mergeCell ref="P75:P77"/>
    <mergeCell ref="Q75:Q77"/>
    <mergeCell ref="R75:R77"/>
    <mergeCell ref="S75:S77"/>
    <mergeCell ref="T75:T77"/>
    <mergeCell ref="U75:U77"/>
    <mergeCell ref="V75:V77"/>
    <mergeCell ref="P78:P80"/>
    <mergeCell ref="Q78:Q80"/>
    <mergeCell ref="R78:R80"/>
    <mergeCell ref="S78:S80"/>
    <mergeCell ref="P309:P311"/>
    <mergeCell ref="Q309:Q311"/>
    <mergeCell ref="R309:R311"/>
    <mergeCell ref="S309:S311"/>
    <mergeCell ref="T309:T311"/>
    <mergeCell ref="U309:U311"/>
    <mergeCell ref="V309:V311"/>
    <mergeCell ref="S16:S18"/>
    <mergeCell ref="R25:R27"/>
    <mergeCell ref="S25:S27"/>
    <mergeCell ref="T25:T27"/>
    <mergeCell ref="U25:U27"/>
    <mergeCell ref="V25:V27"/>
    <mergeCell ref="P16:P18"/>
    <mergeCell ref="P19:P21"/>
    <mergeCell ref="Q19:Q21"/>
    <mergeCell ref="R19:R21"/>
    <mergeCell ref="S19:S21"/>
    <mergeCell ref="P25:P27"/>
    <mergeCell ref="Q25:Q27"/>
    <mergeCell ref="P319:P321"/>
    <mergeCell ref="Q319:Q321"/>
    <mergeCell ref="R319:R321"/>
    <mergeCell ref="S319:S321"/>
    <mergeCell ref="T319:T321"/>
    <mergeCell ref="U319:U321"/>
    <mergeCell ref="V319:V321"/>
    <mergeCell ref="P312:P314"/>
    <mergeCell ref="Q312:Q314"/>
    <mergeCell ref="R312:R314"/>
    <mergeCell ref="S312:S314"/>
    <mergeCell ref="T312:T314"/>
    <mergeCell ref="U312:U314"/>
    <mergeCell ref="V312:V314"/>
    <mergeCell ref="Q315:Q317"/>
    <mergeCell ref="R315:R317"/>
    <mergeCell ref="S315:S317"/>
    <mergeCell ref="T315:T317"/>
    <mergeCell ref="U315:U317"/>
    <mergeCell ref="P28:P30"/>
    <mergeCell ref="Q28:Q30"/>
    <mergeCell ref="R28:R30"/>
    <mergeCell ref="S28:S30"/>
    <mergeCell ref="T28:T30"/>
    <mergeCell ref="U28:U30"/>
    <mergeCell ref="V28:V30"/>
    <mergeCell ref="P31:P33"/>
    <mergeCell ref="Q31:Q33"/>
    <mergeCell ref="R31:R33"/>
    <mergeCell ref="S31:S33"/>
    <mergeCell ref="T31:T33"/>
    <mergeCell ref="U31:U33"/>
    <mergeCell ref="V31:V33"/>
    <mergeCell ref="P34:P36"/>
    <mergeCell ref="Q34:Q36"/>
    <mergeCell ref="R34:R36"/>
    <mergeCell ref="S34:S36"/>
    <mergeCell ref="T34:T36"/>
    <mergeCell ref="U34:U36"/>
    <mergeCell ref="P63:P65"/>
    <mergeCell ref="Q63:Q65"/>
    <mergeCell ref="R63:R65"/>
    <mergeCell ref="S63:S65"/>
    <mergeCell ref="T63:T65"/>
    <mergeCell ref="U63:U65"/>
    <mergeCell ref="V63:V65"/>
    <mergeCell ref="P66:P68"/>
    <mergeCell ref="Q66:Q68"/>
    <mergeCell ref="R66:R68"/>
    <mergeCell ref="S66:S68"/>
    <mergeCell ref="T66:T68"/>
    <mergeCell ref="U66:U68"/>
    <mergeCell ref="V66:V68"/>
    <mergeCell ref="P72:P74"/>
    <mergeCell ref="Q72:Q74"/>
    <mergeCell ref="R72:R74"/>
    <mergeCell ref="S72:S74"/>
    <mergeCell ref="T72:T74"/>
    <mergeCell ref="U72:U74"/>
    <mergeCell ref="V72:V74"/>
    <mergeCell ref="P69:P71"/>
    <mergeCell ref="Q69:Q71"/>
    <mergeCell ref="R69:R71"/>
    <mergeCell ref="S69:S71"/>
    <mergeCell ref="T69:T71"/>
    <mergeCell ref="U69:U71"/>
    <mergeCell ref="V69:V71"/>
    <mergeCell ref="T78:T80"/>
    <mergeCell ref="U78:U80"/>
    <mergeCell ref="V78:V80"/>
    <mergeCell ref="P83:P85"/>
    <mergeCell ref="Q83:Q85"/>
    <mergeCell ref="R83:R85"/>
    <mergeCell ref="S83:S85"/>
    <mergeCell ref="T83:T85"/>
    <mergeCell ref="U83:U85"/>
    <mergeCell ref="V83:V85"/>
    <mergeCell ref="P98:P100"/>
    <mergeCell ref="Q98:Q100"/>
    <mergeCell ref="R98:R100"/>
    <mergeCell ref="S98:S100"/>
    <mergeCell ref="T98:T100"/>
    <mergeCell ref="U98:U100"/>
    <mergeCell ref="V98:V100"/>
    <mergeCell ref="P92:P94"/>
    <mergeCell ref="Q92:Q94"/>
    <mergeCell ref="R92:R94"/>
    <mergeCell ref="S92:S94"/>
    <mergeCell ref="T92:T94"/>
    <mergeCell ref="U92:U94"/>
    <mergeCell ref="V92:V94"/>
    <mergeCell ref="P95:P97"/>
    <mergeCell ref="Q95:Q97"/>
    <mergeCell ref="R95:R97"/>
    <mergeCell ref="S95:S97"/>
    <mergeCell ref="T95:T97"/>
    <mergeCell ref="U95:U97"/>
    <mergeCell ref="V95:V97"/>
    <mergeCell ref="P86:P88"/>
    <mergeCell ref="A1:P1"/>
    <mergeCell ref="A2:O2"/>
    <mergeCell ref="A7:A9"/>
    <mergeCell ref="B7:B9"/>
    <mergeCell ref="C7:C9"/>
    <mergeCell ref="P7:P9"/>
    <mergeCell ref="Q7:Q9"/>
    <mergeCell ref="T10:T12"/>
    <mergeCell ref="U10:U12"/>
    <mergeCell ref="T13:T15"/>
    <mergeCell ref="U13:U15"/>
    <mergeCell ref="V13:V15"/>
    <mergeCell ref="R7:R9"/>
    <mergeCell ref="S7:S9"/>
    <mergeCell ref="T7:T8"/>
    <mergeCell ref="U7:U9"/>
    <mergeCell ref="V7:V9"/>
    <mergeCell ref="P10:P12"/>
    <mergeCell ref="Q10:Q12"/>
    <mergeCell ref="V10:V12"/>
    <mergeCell ref="R10:R12"/>
    <mergeCell ref="S10:S12"/>
    <mergeCell ref="P13:P15"/>
    <mergeCell ref="Q13:Q15"/>
    <mergeCell ref="R13:R15"/>
    <mergeCell ref="S13:S15"/>
    <mergeCell ref="R51:R53"/>
    <mergeCell ref="S51:S53"/>
    <mergeCell ref="T51:T53"/>
    <mergeCell ref="U51:U53"/>
    <mergeCell ref="V51:V53"/>
    <mergeCell ref="B16:B18"/>
    <mergeCell ref="C16:C18"/>
    <mergeCell ref="A10:A12"/>
    <mergeCell ref="B10:B12"/>
    <mergeCell ref="C10:C12"/>
    <mergeCell ref="A13:A15"/>
    <mergeCell ref="B13:B15"/>
    <mergeCell ref="C13:C15"/>
    <mergeCell ref="A16:A18"/>
    <mergeCell ref="Q16:Q18"/>
    <mergeCell ref="P22:P24"/>
    <mergeCell ref="Q22:Q24"/>
    <mergeCell ref="R22:R24"/>
    <mergeCell ref="S22:S24"/>
    <mergeCell ref="T22:T24"/>
    <mergeCell ref="U22:U24"/>
    <mergeCell ref="V22:V24"/>
    <mergeCell ref="R16:R18"/>
    <mergeCell ref="T16:T18"/>
    <mergeCell ref="U16:U18"/>
    <mergeCell ref="V16:V18"/>
    <mergeCell ref="T19:T21"/>
    <mergeCell ref="U19:U21"/>
    <mergeCell ref="V19:V21"/>
    <mergeCell ref="V34:V36"/>
    <mergeCell ref="P43:P45"/>
    <mergeCell ref="Q43:Q45"/>
    <mergeCell ref="A37:A39"/>
    <mergeCell ref="B37:B39"/>
    <mergeCell ref="C37:C39"/>
    <mergeCell ref="A40:A42"/>
    <mergeCell ref="B40:B42"/>
    <mergeCell ref="C40:C42"/>
    <mergeCell ref="A43:C45"/>
    <mergeCell ref="P37:P39"/>
    <mergeCell ref="Q37:Q39"/>
    <mergeCell ref="R37:R39"/>
    <mergeCell ref="S37:S39"/>
    <mergeCell ref="T37:T39"/>
    <mergeCell ref="U37:U39"/>
    <mergeCell ref="V37:V39"/>
    <mergeCell ref="P40:P42"/>
    <mergeCell ref="Q40:Q42"/>
    <mergeCell ref="R40:R42"/>
    <mergeCell ref="S40:S42"/>
    <mergeCell ref="T40:T42"/>
    <mergeCell ref="U40:U42"/>
    <mergeCell ref="V40:V42"/>
    <mergeCell ref="R43:R45"/>
    <mergeCell ref="S43:S45"/>
    <mergeCell ref="T43:T45"/>
    <mergeCell ref="U43:U45"/>
    <mergeCell ref="V43:V45"/>
    <mergeCell ref="B25:B27"/>
    <mergeCell ref="C25:C27"/>
    <mergeCell ref="A19:A21"/>
    <mergeCell ref="B19:B21"/>
    <mergeCell ref="C19:C21"/>
    <mergeCell ref="A22:A24"/>
    <mergeCell ref="B22:B24"/>
    <mergeCell ref="C22:C24"/>
    <mergeCell ref="A25:A27"/>
    <mergeCell ref="B34:B36"/>
    <mergeCell ref="C34:C36"/>
    <mergeCell ref="A28:A30"/>
    <mergeCell ref="B28:B30"/>
    <mergeCell ref="C28:C30"/>
    <mergeCell ref="A31:A33"/>
    <mergeCell ref="B31:B33"/>
    <mergeCell ref="C31:C33"/>
    <mergeCell ref="A34:A36"/>
    <mergeCell ref="B54:B56"/>
    <mergeCell ref="C54:C56"/>
    <mergeCell ref="A48:A50"/>
    <mergeCell ref="B48:B50"/>
    <mergeCell ref="C48:C50"/>
    <mergeCell ref="A51:A53"/>
    <mergeCell ref="B51:B53"/>
    <mergeCell ref="C51:C53"/>
    <mergeCell ref="A54:A56"/>
    <mergeCell ref="P57:P59"/>
    <mergeCell ref="Q57:Q59"/>
    <mergeCell ref="R57:R59"/>
    <mergeCell ref="S57:S59"/>
    <mergeCell ref="T57:T59"/>
    <mergeCell ref="U57:U59"/>
    <mergeCell ref="V57:V59"/>
    <mergeCell ref="P60:P62"/>
    <mergeCell ref="Q60:Q62"/>
    <mergeCell ref="R60:R62"/>
    <mergeCell ref="S60:S62"/>
    <mergeCell ref="T60:T62"/>
    <mergeCell ref="U60:U62"/>
    <mergeCell ref="V60:V62"/>
    <mergeCell ref="P54:P56"/>
    <mergeCell ref="Q54:Q56"/>
    <mergeCell ref="R54:R56"/>
    <mergeCell ref="S54:S56"/>
    <mergeCell ref="T54:T56"/>
    <mergeCell ref="U54:U56"/>
    <mergeCell ref="V54:V56"/>
    <mergeCell ref="P51:P53"/>
    <mergeCell ref="Q51:Q53"/>
    <mergeCell ref="P113:P115"/>
    <mergeCell ref="Q113:Q115"/>
    <mergeCell ref="R113:R115"/>
    <mergeCell ref="S113:S115"/>
    <mergeCell ref="T113:T115"/>
    <mergeCell ref="U113:U115"/>
    <mergeCell ref="V113:V115"/>
    <mergeCell ref="P116:P118"/>
    <mergeCell ref="Q116:Q118"/>
    <mergeCell ref="R116:R118"/>
    <mergeCell ref="S116:S118"/>
    <mergeCell ref="T116:T118"/>
    <mergeCell ref="U116:U118"/>
    <mergeCell ref="V116:V118"/>
    <mergeCell ref="B110:B112"/>
    <mergeCell ref="C110:C112"/>
    <mergeCell ref="A104:A106"/>
    <mergeCell ref="B104:B106"/>
    <mergeCell ref="C104:C106"/>
    <mergeCell ref="A107:A109"/>
    <mergeCell ref="B107:B109"/>
    <mergeCell ref="C107:C109"/>
    <mergeCell ref="A110:A112"/>
    <mergeCell ref="P110:P112"/>
    <mergeCell ref="Q110:Q112"/>
    <mergeCell ref="R110:R112"/>
    <mergeCell ref="S110:S112"/>
    <mergeCell ref="T110:T112"/>
    <mergeCell ref="U110:U112"/>
    <mergeCell ref="V110:V112"/>
    <mergeCell ref="P104:P106"/>
    <mergeCell ref="Q104:Q106"/>
    <mergeCell ref="P127:P129"/>
    <mergeCell ref="Q127:Q129"/>
    <mergeCell ref="R127:R129"/>
    <mergeCell ref="S127:S129"/>
    <mergeCell ref="T127:T129"/>
    <mergeCell ref="U127:U129"/>
    <mergeCell ref="V127:V129"/>
    <mergeCell ref="P130:P132"/>
    <mergeCell ref="Q130:Q132"/>
    <mergeCell ref="R130:R132"/>
    <mergeCell ref="S130:S132"/>
    <mergeCell ref="T130:T132"/>
    <mergeCell ref="U130:U132"/>
    <mergeCell ref="V130:V132"/>
    <mergeCell ref="P133:P135"/>
    <mergeCell ref="Q133:Q135"/>
    <mergeCell ref="R133:R135"/>
    <mergeCell ref="S133:S135"/>
    <mergeCell ref="T133:T135"/>
    <mergeCell ref="U133:U135"/>
    <mergeCell ref="V133:V135"/>
    <mergeCell ref="P136:P138"/>
    <mergeCell ref="Q136:Q138"/>
    <mergeCell ref="R136:R138"/>
    <mergeCell ref="S136:S138"/>
    <mergeCell ref="T136:T138"/>
    <mergeCell ref="U136:U138"/>
    <mergeCell ref="V136:V138"/>
    <mergeCell ref="P139:P141"/>
    <mergeCell ref="Q139:Q141"/>
    <mergeCell ref="R139:R141"/>
    <mergeCell ref="S139:S141"/>
    <mergeCell ref="T139:T141"/>
    <mergeCell ref="U139:U141"/>
    <mergeCell ref="V139:V141"/>
    <mergeCell ref="P142:P144"/>
    <mergeCell ref="Q142:Q144"/>
    <mergeCell ref="R142:R144"/>
    <mergeCell ref="S142:S144"/>
    <mergeCell ref="T142:T144"/>
    <mergeCell ref="U142:U144"/>
    <mergeCell ref="V142:V144"/>
    <mergeCell ref="P145:P147"/>
    <mergeCell ref="Q145:Q147"/>
    <mergeCell ref="R145:R147"/>
    <mergeCell ref="S145:S147"/>
    <mergeCell ref="T145:T147"/>
    <mergeCell ref="U145:U147"/>
    <mergeCell ref="V145:V147"/>
    <mergeCell ref="P148:P150"/>
    <mergeCell ref="Q148:Q150"/>
    <mergeCell ref="R148:R150"/>
    <mergeCell ref="S148:S150"/>
    <mergeCell ref="T148:T150"/>
    <mergeCell ref="U148:U150"/>
    <mergeCell ref="V148:V150"/>
    <mergeCell ref="P151:P153"/>
    <mergeCell ref="Q151:Q153"/>
    <mergeCell ref="R151:R153"/>
    <mergeCell ref="S151:S153"/>
    <mergeCell ref="T151:T153"/>
    <mergeCell ref="U151:U153"/>
    <mergeCell ref="V151:V153"/>
    <mergeCell ref="C215:C217"/>
    <mergeCell ref="A209:A211"/>
    <mergeCell ref="B209:B211"/>
    <mergeCell ref="P154:P156"/>
    <mergeCell ref="Q154:Q156"/>
    <mergeCell ref="R154:R156"/>
    <mergeCell ref="S154:S156"/>
    <mergeCell ref="T154:T156"/>
    <mergeCell ref="U154:U156"/>
    <mergeCell ref="V154:V156"/>
    <mergeCell ref="P159:P161"/>
    <mergeCell ref="Q159:Q161"/>
    <mergeCell ref="R159:R161"/>
    <mergeCell ref="S159:S161"/>
    <mergeCell ref="T159:T161"/>
    <mergeCell ref="U159:U161"/>
    <mergeCell ref="V159:V161"/>
    <mergeCell ref="P162:P164"/>
    <mergeCell ref="Q162:Q164"/>
    <mergeCell ref="R162:R164"/>
    <mergeCell ref="S162:S164"/>
    <mergeCell ref="T162:T164"/>
    <mergeCell ref="U162:U164"/>
    <mergeCell ref="V162:V164"/>
    <mergeCell ref="P195:P197"/>
    <mergeCell ref="Q195:Q197"/>
    <mergeCell ref="R195:R197"/>
    <mergeCell ref="S195:S197"/>
    <mergeCell ref="T195:T197"/>
    <mergeCell ref="U195:U197"/>
    <mergeCell ref="V195:V197"/>
    <mergeCell ref="P200:P202"/>
    <mergeCell ref="B259:B261"/>
    <mergeCell ref="C259:C261"/>
    <mergeCell ref="A262:A264"/>
    <mergeCell ref="P165:P167"/>
    <mergeCell ref="Q165:Q167"/>
    <mergeCell ref="R165:R167"/>
    <mergeCell ref="S165:S167"/>
    <mergeCell ref="T165:T167"/>
    <mergeCell ref="U165:U167"/>
    <mergeCell ref="V165:V167"/>
    <mergeCell ref="P168:P170"/>
    <mergeCell ref="Q168:Q170"/>
    <mergeCell ref="R168:R170"/>
    <mergeCell ref="S168:S170"/>
    <mergeCell ref="T168:T170"/>
    <mergeCell ref="U168:U170"/>
    <mergeCell ref="V168:V170"/>
    <mergeCell ref="A227:C229"/>
    <mergeCell ref="A230:C232"/>
    <mergeCell ref="A235:A237"/>
    <mergeCell ref="B235:B237"/>
    <mergeCell ref="C235:C237"/>
    <mergeCell ref="B206:B208"/>
    <mergeCell ref="C206:C208"/>
    <mergeCell ref="A200:A202"/>
    <mergeCell ref="B200:B202"/>
    <mergeCell ref="C200:C202"/>
    <mergeCell ref="A203:A205"/>
    <mergeCell ref="B203:B205"/>
    <mergeCell ref="C203:C205"/>
    <mergeCell ref="A206:A208"/>
    <mergeCell ref="B215:B217"/>
    <mergeCell ref="C209:C211"/>
    <mergeCell ref="A212:A214"/>
    <mergeCell ref="B212:B214"/>
    <mergeCell ref="C212:C214"/>
    <mergeCell ref="A215:A217"/>
    <mergeCell ref="B224:B226"/>
    <mergeCell ref="C224:C226"/>
    <mergeCell ref="A218:A220"/>
    <mergeCell ref="B218:B220"/>
    <mergeCell ref="C218:C220"/>
    <mergeCell ref="A221:A223"/>
    <mergeCell ref="B221:B223"/>
    <mergeCell ref="C221:C223"/>
    <mergeCell ref="A224:A226"/>
    <mergeCell ref="A265:A267"/>
    <mergeCell ref="B265:B267"/>
    <mergeCell ref="C265:C267"/>
    <mergeCell ref="B238:B240"/>
    <mergeCell ref="C238:C240"/>
    <mergeCell ref="A238:A240"/>
    <mergeCell ref="A241:A243"/>
    <mergeCell ref="B241:B243"/>
    <mergeCell ref="C241:C243"/>
    <mergeCell ref="A244:A246"/>
    <mergeCell ref="B244:B246"/>
    <mergeCell ref="C244:C246"/>
    <mergeCell ref="B262:B264"/>
    <mergeCell ref="C262:C264"/>
    <mergeCell ref="A256:A258"/>
    <mergeCell ref="B256:B258"/>
    <mergeCell ref="C256:C258"/>
    <mergeCell ref="A259:A261"/>
    <mergeCell ref="A268:C270"/>
    <mergeCell ref="A273:A275"/>
    <mergeCell ref="B273:B275"/>
    <mergeCell ref="C273:C275"/>
    <mergeCell ref="A343:C345"/>
    <mergeCell ref="A346:C348"/>
    <mergeCell ref="A349:C351"/>
    <mergeCell ref="A352:C354"/>
    <mergeCell ref="A323:C324"/>
    <mergeCell ref="A325:C327"/>
    <mergeCell ref="A328:C330"/>
    <mergeCell ref="A331:C333"/>
    <mergeCell ref="A334:C336"/>
    <mergeCell ref="A337:C339"/>
    <mergeCell ref="A340:C342"/>
    <mergeCell ref="B282:B284"/>
    <mergeCell ref="C282:C284"/>
    <mergeCell ref="A276:A278"/>
    <mergeCell ref="B276:B278"/>
    <mergeCell ref="C276:C278"/>
    <mergeCell ref="A279:A281"/>
    <mergeCell ref="B279:B281"/>
    <mergeCell ref="C279:C281"/>
    <mergeCell ref="A282:A284"/>
    <mergeCell ref="B291:B293"/>
    <mergeCell ref="C291:C293"/>
    <mergeCell ref="A285:A287"/>
    <mergeCell ref="B285:B287"/>
    <mergeCell ref="C285:C287"/>
    <mergeCell ref="A288:A290"/>
    <mergeCell ref="B288:B290"/>
    <mergeCell ref="C288:C290"/>
    <mergeCell ref="A291:A293"/>
    <mergeCell ref="B300:B302"/>
    <mergeCell ref="C300:C302"/>
    <mergeCell ref="A294:A296"/>
    <mergeCell ref="B294:B296"/>
    <mergeCell ref="C294:C296"/>
    <mergeCell ref="A297:A299"/>
    <mergeCell ref="B297:B299"/>
    <mergeCell ref="C297:C299"/>
    <mergeCell ref="A300:A302"/>
    <mergeCell ref="A303:C305"/>
    <mergeCell ref="A306:C308"/>
    <mergeCell ref="A309:C311"/>
    <mergeCell ref="A312:C314"/>
    <mergeCell ref="A315:C317"/>
    <mergeCell ref="A319:C321"/>
    <mergeCell ref="A322:D322"/>
    <mergeCell ref="A136:A138"/>
    <mergeCell ref="B136:B138"/>
    <mergeCell ref="B63:B65"/>
    <mergeCell ref="C63:C65"/>
    <mergeCell ref="A57:A59"/>
    <mergeCell ref="B57:B59"/>
    <mergeCell ref="C57:C59"/>
    <mergeCell ref="A60:A62"/>
    <mergeCell ref="B60:B62"/>
    <mergeCell ref="C60:C62"/>
    <mergeCell ref="A63:A65"/>
    <mergeCell ref="B72:B74"/>
    <mergeCell ref="C72:C74"/>
    <mergeCell ref="A66:A68"/>
    <mergeCell ref="B66:B68"/>
    <mergeCell ref="C66:C68"/>
    <mergeCell ref="A69:A71"/>
    <mergeCell ref="B69:B71"/>
    <mergeCell ref="C69:C71"/>
    <mergeCell ref="A72:A74"/>
    <mergeCell ref="A133:A135"/>
    <mergeCell ref="B133:B135"/>
    <mergeCell ref="C133:C135"/>
    <mergeCell ref="A75:C77"/>
    <mergeCell ref="A78:C80"/>
    <mergeCell ref="A83:A85"/>
    <mergeCell ref="B83:B85"/>
    <mergeCell ref="C83:C85"/>
    <mergeCell ref="B86:B88"/>
    <mergeCell ref="C86:C88"/>
    <mergeCell ref="A86:A88"/>
    <mergeCell ref="A89:A91"/>
    <mergeCell ref="B89:B91"/>
    <mergeCell ref="C89:C91"/>
    <mergeCell ref="A92:A94"/>
    <mergeCell ref="B92:B94"/>
    <mergeCell ref="C92:C94"/>
    <mergeCell ref="A113:A115"/>
    <mergeCell ref="B113:B115"/>
    <mergeCell ref="C113:C115"/>
    <mergeCell ref="B101:B103"/>
    <mergeCell ref="C101:C103"/>
    <mergeCell ref="A95:A97"/>
    <mergeCell ref="B95:B97"/>
    <mergeCell ref="C95:C97"/>
    <mergeCell ref="A98:A100"/>
    <mergeCell ref="B98:B100"/>
    <mergeCell ref="C98:C100"/>
    <mergeCell ref="A101:A103"/>
    <mergeCell ref="B183:B185"/>
    <mergeCell ref="C183:C185"/>
    <mergeCell ref="A186:A188"/>
    <mergeCell ref="A116:A118"/>
    <mergeCell ref="B116:B118"/>
    <mergeCell ref="C116:C118"/>
    <mergeCell ref="A119:C121"/>
    <mergeCell ref="A151:C153"/>
    <mergeCell ref="A154:C156"/>
    <mergeCell ref="A159:A161"/>
    <mergeCell ref="B159:B161"/>
    <mergeCell ref="C159:C161"/>
    <mergeCell ref="B162:B164"/>
    <mergeCell ref="C162:C164"/>
    <mergeCell ref="A162:A164"/>
    <mergeCell ref="A165:A167"/>
    <mergeCell ref="B165:B167"/>
    <mergeCell ref="C165:C167"/>
    <mergeCell ref="A168:A170"/>
    <mergeCell ref="B168:B170"/>
    <mergeCell ref="C168:C170"/>
    <mergeCell ref="B130:B132"/>
    <mergeCell ref="C130:C132"/>
    <mergeCell ref="A124:A126"/>
    <mergeCell ref="B124:B126"/>
    <mergeCell ref="C124:C126"/>
    <mergeCell ref="A127:A129"/>
    <mergeCell ref="B127:B129"/>
    <mergeCell ref="C127:C129"/>
    <mergeCell ref="A130:A132"/>
    <mergeCell ref="B139:B141"/>
    <mergeCell ref="C139:C141"/>
    <mergeCell ref="C136:C138"/>
    <mergeCell ref="A139:A141"/>
    <mergeCell ref="B148:B150"/>
    <mergeCell ref="C148:C150"/>
    <mergeCell ref="A142:A144"/>
    <mergeCell ref="B142:B144"/>
    <mergeCell ref="C142:C144"/>
    <mergeCell ref="A145:A147"/>
    <mergeCell ref="B145:B147"/>
    <mergeCell ref="C145:C147"/>
    <mergeCell ref="A148:A150"/>
    <mergeCell ref="A189:A191"/>
    <mergeCell ref="B189:B191"/>
    <mergeCell ref="C189:C191"/>
    <mergeCell ref="A192:A194"/>
    <mergeCell ref="B192:B194"/>
    <mergeCell ref="C192:C194"/>
    <mergeCell ref="B177:B179"/>
    <mergeCell ref="C177:C179"/>
    <mergeCell ref="A171:A173"/>
    <mergeCell ref="B171:B173"/>
    <mergeCell ref="C171:C173"/>
    <mergeCell ref="A174:A176"/>
    <mergeCell ref="B174:B176"/>
    <mergeCell ref="C174:C176"/>
    <mergeCell ref="A177:A179"/>
    <mergeCell ref="B186:B188"/>
    <mergeCell ref="C186:C188"/>
    <mergeCell ref="A180:A182"/>
    <mergeCell ref="B180:B182"/>
    <mergeCell ref="C180:C182"/>
    <mergeCell ref="A183:A185"/>
    <mergeCell ref="A195:C197"/>
    <mergeCell ref="B253:B255"/>
    <mergeCell ref="C253:C255"/>
    <mergeCell ref="A247:A249"/>
    <mergeCell ref="B247:B249"/>
    <mergeCell ref="C247:C249"/>
    <mergeCell ref="A250:A252"/>
    <mergeCell ref="B250:B252"/>
    <mergeCell ref="C250:C252"/>
    <mergeCell ref="A253:A255"/>
    <mergeCell ref="P119:P121"/>
    <mergeCell ref="Q119:Q121"/>
    <mergeCell ref="R119:R121"/>
    <mergeCell ref="S119:S121"/>
    <mergeCell ref="T119:T121"/>
    <mergeCell ref="U119:U121"/>
    <mergeCell ref="V119:V121"/>
    <mergeCell ref="P124:P126"/>
    <mergeCell ref="Q124:Q126"/>
    <mergeCell ref="R124:R126"/>
    <mergeCell ref="S124:S126"/>
    <mergeCell ref="T124:T126"/>
    <mergeCell ref="U124:U126"/>
    <mergeCell ref="V124:V126"/>
    <mergeCell ref="P171:P173"/>
    <mergeCell ref="Q171:Q173"/>
    <mergeCell ref="R171:R173"/>
    <mergeCell ref="S171:S173"/>
    <mergeCell ref="T171:T173"/>
    <mergeCell ref="U171:U173"/>
    <mergeCell ref="V171:V173"/>
    <mergeCell ref="P174:P176"/>
    <mergeCell ref="Q174:Q176"/>
    <mergeCell ref="R174:R176"/>
    <mergeCell ref="S174:S176"/>
    <mergeCell ref="T174:T176"/>
    <mergeCell ref="U174:U176"/>
    <mergeCell ref="V174:V176"/>
    <mergeCell ref="P177:P179"/>
    <mergeCell ref="Q177:Q179"/>
    <mergeCell ref="R177:R179"/>
    <mergeCell ref="S177:S179"/>
    <mergeCell ref="T177:T179"/>
    <mergeCell ref="U177:U179"/>
    <mergeCell ref="V177:V179"/>
    <mergeCell ref="P180:P182"/>
    <mergeCell ref="Q180:Q182"/>
    <mergeCell ref="R180:R182"/>
    <mergeCell ref="S180:S182"/>
    <mergeCell ref="T180:T182"/>
    <mergeCell ref="U180:U182"/>
    <mergeCell ref="V180:V182"/>
    <mergeCell ref="P183:P185"/>
    <mergeCell ref="Q183:Q185"/>
    <mergeCell ref="R183:R185"/>
    <mergeCell ref="S183:S185"/>
    <mergeCell ref="T183:T185"/>
    <mergeCell ref="U183:U185"/>
    <mergeCell ref="V183:V185"/>
    <mergeCell ref="P186:P188"/>
    <mergeCell ref="Q186:Q188"/>
    <mergeCell ref="R186:R188"/>
    <mergeCell ref="S186:S188"/>
    <mergeCell ref="T186:T188"/>
    <mergeCell ref="U186:U188"/>
    <mergeCell ref="V186:V188"/>
    <mergeCell ref="P189:P191"/>
    <mergeCell ref="Q189:Q191"/>
    <mergeCell ref="R189:R191"/>
    <mergeCell ref="S189:S191"/>
    <mergeCell ref="T189:T191"/>
    <mergeCell ref="U189:U191"/>
    <mergeCell ref="V189:V191"/>
    <mergeCell ref="P192:P194"/>
    <mergeCell ref="Q192:Q194"/>
    <mergeCell ref="R192:R194"/>
    <mergeCell ref="S192:S194"/>
    <mergeCell ref="T192:T194"/>
    <mergeCell ref="U192:U194"/>
    <mergeCell ref="V192:V194"/>
    <mergeCell ref="P203:P205"/>
    <mergeCell ref="Q203:Q205"/>
    <mergeCell ref="R203:R205"/>
    <mergeCell ref="S203:S205"/>
    <mergeCell ref="T203:T205"/>
    <mergeCell ref="U203:U205"/>
    <mergeCell ref="V203:V205"/>
    <mergeCell ref="P206:P208"/>
    <mergeCell ref="Q206:Q208"/>
    <mergeCell ref="R206:R208"/>
    <mergeCell ref="S206:S208"/>
    <mergeCell ref="T206:T208"/>
    <mergeCell ref="U206:U208"/>
    <mergeCell ref="V206:V208"/>
    <mergeCell ref="Q200:Q202"/>
    <mergeCell ref="R200:R202"/>
    <mergeCell ref="S200:S202"/>
    <mergeCell ref="T200:T202"/>
    <mergeCell ref="U200:U202"/>
    <mergeCell ref="V200:V202"/>
    <mergeCell ref="Q346:Q348"/>
    <mergeCell ref="R346:R348"/>
    <mergeCell ref="S346:S348"/>
    <mergeCell ref="T346:T348"/>
    <mergeCell ref="U346:U348"/>
    <mergeCell ref="V346:V348"/>
    <mergeCell ref="P349:P351"/>
    <mergeCell ref="Q349:Q351"/>
    <mergeCell ref="R349:R351"/>
    <mergeCell ref="S349:S351"/>
    <mergeCell ref="T349:T351"/>
    <mergeCell ref="U349:U351"/>
    <mergeCell ref="V349:V351"/>
    <mergeCell ref="P276:P278"/>
    <mergeCell ref="Q276:Q278"/>
    <mergeCell ref="R276:R278"/>
    <mergeCell ref="S276:S278"/>
    <mergeCell ref="T276:T278"/>
    <mergeCell ref="U276:U278"/>
    <mergeCell ref="V276:V278"/>
    <mergeCell ref="P279:P281"/>
    <mergeCell ref="Q279:Q281"/>
    <mergeCell ref="R279:R281"/>
    <mergeCell ref="S279:S281"/>
    <mergeCell ref="T279:T281"/>
    <mergeCell ref="U279:U281"/>
    <mergeCell ref="V279:V281"/>
    <mergeCell ref="P334:P336"/>
    <mergeCell ref="Q334:Q336"/>
    <mergeCell ref="R334:R336"/>
    <mergeCell ref="S334:S336"/>
    <mergeCell ref="P315:P317"/>
    <mergeCell ref="P343:P345"/>
    <mergeCell ref="Q343:Q345"/>
    <mergeCell ref="R343:R345"/>
    <mergeCell ref="S343:S345"/>
    <mergeCell ref="T343:T345"/>
    <mergeCell ref="U343:U345"/>
    <mergeCell ref="V343:V345"/>
    <mergeCell ref="P352:P354"/>
    <mergeCell ref="Q352:Q354"/>
    <mergeCell ref="R352:R354"/>
    <mergeCell ref="S352:S354"/>
    <mergeCell ref="T352:T354"/>
    <mergeCell ref="U352:U354"/>
    <mergeCell ref="V352:V354"/>
    <mergeCell ref="T334:T336"/>
    <mergeCell ref="U334:U336"/>
    <mergeCell ref="V334:V336"/>
    <mergeCell ref="P337:P339"/>
    <mergeCell ref="Q337:Q339"/>
    <mergeCell ref="R337:R339"/>
    <mergeCell ref="S337:S339"/>
    <mergeCell ref="T337:T339"/>
    <mergeCell ref="U337:U339"/>
    <mergeCell ref="V337:V339"/>
    <mergeCell ref="P340:P342"/>
    <mergeCell ref="Q340:Q342"/>
    <mergeCell ref="R340:R342"/>
    <mergeCell ref="S340:S342"/>
    <mergeCell ref="T340:T342"/>
    <mergeCell ref="U340:U342"/>
    <mergeCell ref="V340:V342"/>
    <mergeCell ref="P346:P348"/>
  </mergeCells>
  <dataValidations count="18">
    <dataValidation type="custom" allowBlank="1" showErrorMessage="1" sqref="K75:L76 K78:L78" xr:uid="{00000000-0002-0000-0000-000000000000}">
      <formula1>ISNUMBER(K75:O336)</formula1>
    </dataValidation>
    <dataValidation type="custom" allowBlank="1" showErrorMessage="1" sqref="E7:O8 K9:O9 E10:O11 K12:O12 E13:O14 K15:O15 E16:O17 K18:O18 E19:O20 K21:O21 E22:O23 K24:O24 E25:O26 K27:O27 E28:O29 K30:O30 E31:O32 K33:O33 E34:O35 K36:O36 E37:O38 K39:O42 K45:O46 E48:O49 K50:O50 E51:O52 K53:O53 E54:O55 K56:O56 E57:O58 K59:O59 E60:O61 K62:O62 E63:O64 K65:O65 E66:O67 K68:O68 E69:O70 K71:O71 E72:O73 K74:O74 K77:O77 K80:O80 E83:O84 K85:O85 E86:O87 K88:O88 E89:O90 K91:O91 E92:O93 K94:O94 E95:O96 K97:O97 E98:O99 K100:O100 E101:O102 K103:O103 E104:O105 K106:O106 E107:O108 K109:O109 E110:O111 K112:O112 E113:O114 K115:O115 E116:O117 K118:O118 K121:O122 E124:O125 K126:O126 E127:O128 K129:O129 E130:O131 K132:O132 E133:O134 K135:O135 E136:O137 K138:O138 E139:O140 K141:O141 E142:O143 K144:O144 E145:O146 K147:O147 E148:O149 K150:O150 K153:M153 K156:L156 E159:O160 K161:O161 E162:O163 K164:O164 E165:O166 K167:O167 E168:O169 K170:O170 E171:O172 K173:O173 E174:O175 K176:O176 E177:O178 K179:O179 E180:O181 K182:O182 E183:O184 K185:O185 E186:O187 K188:O188 E189:O190 K191:O191 E192:O193 K194:O194 K197:O198 E200:O201 K202:O202 E203:O204 K205:O205 E206:O207 K208:O208 E209:O210 K211:O211 E212:O213 K214:O214 E215:O216 K217:O217 E218:O219 K220:O220 E221:O222 K223:O223 E224:O225 K226:O226 K229:M229 K232:L232 E235:O236 K237:O237 E238:O239 K240:O240 E241:O242 K243:O243 E244:O245 K246:O246 E247:O248 K249:O249 E250:O251 K252:O252 E253:O254 K255:O255 E256:O257 K258:O258 E259:O260 K261:O261 E262:O263 K264:O264 E265:O266 K267:O271 E273:O274 K275:O275 E276:O277 K278:O278 E279:O280 K281:O281 E282:O283 K284:O284 E285:O286 K287:O287 E288:O289 K290:O290 E291:O292 K293:O293 E294:O295 K296:O296 E297:O298 K299:O299 E300:O301 K302:O302 K305:M305 K308:L308 E319:O320 K321:O321 E323:O324 E331:O332 K333:O333 E334:O335 K336:O336 E337:O338 K339:O339 E340:O341 K342:O342 E343:O344 K345:O345 E346:O347 E349:O350" xr:uid="{00000000-0002-0000-0000-000001000000}">
      <formula1>ISNUMBER(E7)</formula1>
    </dataValidation>
    <dataValidation type="custom" allowBlank="1" showErrorMessage="1" sqref="M303" xr:uid="{00000000-0002-0000-0000-000002000000}">
      <formula1>ISNUMBER(M293:V339)</formula1>
    </dataValidation>
    <dataValidation type="custom" allowBlank="1" showErrorMessage="1" sqref="O303" xr:uid="{00000000-0002-0000-0000-000003000000}">
      <formula1>ISNUMBER(O293:W336)</formula1>
    </dataValidation>
    <dataValidation type="custom" allowBlank="1" showErrorMessage="1" sqref="N303" xr:uid="{00000000-0002-0000-0000-000004000000}">
      <formula1>ISNUMBER(N293:W336)</formula1>
    </dataValidation>
    <dataValidation type="custom" allowBlank="1" showErrorMessage="1" sqref="O151:O152" xr:uid="{00000000-0002-0000-0000-000005000000}">
      <formula1>ISNUMBER(O149:W177)</formula1>
    </dataValidation>
    <dataValidation type="custom" allowBlank="1" showErrorMessage="1" sqref="K303:L304 K306:L307" xr:uid="{00000000-0002-0000-0000-000006000000}">
      <formula1>ISNUMBER(K303:O515)</formula1>
    </dataValidation>
    <dataValidation type="custom" allowBlank="1" showErrorMessage="1" sqref="M151:N152" xr:uid="{00000000-0002-0000-0000-000007000000}">
      <formula1>ISNUMBER(M149:V177)</formula1>
    </dataValidation>
    <dataValidation type="custom" allowBlank="1" showErrorMessage="1" sqref="M227:N228" xr:uid="{00000000-0002-0000-0000-000008000000}">
      <formula1>ISNUMBER(M221:V246)</formula1>
    </dataValidation>
    <dataValidation type="custom" allowBlank="1" showErrorMessage="1" sqref="O227:O228" xr:uid="{00000000-0002-0000-0000-000009000000}">
      <formula1>ISNUMBER(O221:W246)</formula1>
    </dataValidation>
    <dataValidation type="custom" allowBlank="1" showErrorMessage="1" sqref="K151:L152 K154:L155" xr:uid="{00000000-0002-0000-0000-00000A000000}">
      <formula1>ISNUMBER(K151:O367)</formula1>
    </dataValidation>
    <dataValidation type="custom" allowBlank="1" showErrorMessage="1" sqref="K227:L228 K230:L231" xr:uid="{00000000-0002-0000-0000-00000B000000}">
      <formula1>ISNUMBER(K227:O441)</formula1>
    </dataValidation>
    <dataValidation type="custom" allowBlank="1" showErrorMessage="1" sqref="M304" xr:uid="{00000000-0002-0000-0000-00000C000000}">
      <formula1>ISNUMBER(M294:V339)</formula1>
    </dataValidation>
    <dataValidation type="custom" allowBlank="1" showErrorMessage="1" sqref="M75:N76 M78:N79" xr:uid="{00000000-0002-0000-0000-00000D000000}">
      <formula1>ISNUMBER(M75:V105)</formula1>
    </dataValidation>
    <dataValidation type="custom" allowBlank="1" showErrorMessage="1" sqref="O75:O76 O78:O79" xr:uid="{00000000-0002-0000-0000-00000E000000}">
      <formula1>ISNUMBER(O75:W105)</formula1>
    </dataValidation>
    <dataValidation type="custom" allowBlank="1" showErrorMessage="1" sqref="N304" xr:uid="{00000000-0002-0000-0000-00000F000000}">
      <formula1>ISNUMBER(N294:W336)</formula1>
    </dataValidation>
    <dataValidation type="custom" allowBlank="1" showErrorMessage="1" sqref="O304" xr:uid="{00000000-0002-0000-0000-000010000000}">
      <formula1>ISNUMBER(O294:W336)</formula1>
    </dataValidation>
    <dataValidation type="custom" allowBlank="1" showErrorMessage="1" sqref="K79:L79" xr:uid="{00000000-0002-0000-0000-000011000000}">
      <formula1>ISNUMBER(K79:O339)</formula1>
    </dataValidation>
  </dataValidation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004"/>
  <sheetViews>
    <sheetView topLeftCell="A103" zoomScale="89" zoomScaleNormal="89" workbookViewId="0">
      <selection activeCell="A113" sqref="A113:E146"/>
    </sheetView>
  </sheetViews>
  <sheetFormatPr defaultColWidth="11.1640625" defaultRowHeight="15" customHeight="1" x14ac:dyDescent="0.35"/>
  <cols>
    <col min="1" max="1" width="7.83203125" customWidth="1"/>
    <col min="2" max="2" width="20.83203125" customWidth="1"/>
    <col min="3" max="3" width="24.83203125" customWidth="1"/>
    <col min="4" max="4" width="22.83203125" customWidth="1"/>
    <col min="5" max="5" width="40.83203125" customWidth="1"/>
    <col min="6" max="25" width="10.6640625" customWidth="1"/>
  </cols>
  <sheetData>
    <row r="1" spans="1:6" ht="15.75" customHeight="1" x14ac:dyDescent="0.35">
      <c r="A1" s="105" t="s">
        <v>137</v>
      </c>
      <c r="B1" s="369" t="s">
        <v>633</v>
      </c>
      <c r="C1" s="369"/>
      <c r="D1" s="369"/>
      <c r="E1" s="106" t="s">
        <v>139</v>
      </c>
      <c r="F1" s="104"/>
    </row>
    <row r="2" spans="1:6" ht="15.75" customHeight="1" x14ac:dyDescent="0.35">
      <c r="A2" s="107"/>
      <c r="B2" s="370"/>
      <c r="C2" s="370"/>
      <c r="D2" s="370"/>
      <c r="E2" s="108"/>
      <c r="F2" s="104"/>
    </row>
    <row r="3" spans="1:6" ht="15.75" customHeight="1" x14ac:dyDescent="0.35">
      <c r="A3" s="256">
        <v>9.1</v>
      </c>
      <c r="B3" s="663" t="s">
        <v>634</v>
      </c>
      <c r="C3" s="671"/>
      <c r="D3" s="109"/>
      <c r="E3" s="260" t="s">
        <v>141</v>
      </c>
      <c r="F3" s="104"/>
    </row>
    <row r="4" spans="1:6" ht="15.75" customHeight="1" x14ac:dyDescent="0.35">
      <c r="A4" s="230"/>
      <c r="B4" s="671"/>
      <c r="C4" s="671"/>
      <c r="D4" s="372"/>
      <c r="E4" s="373"/>
      <c r="F4" s="125"/>
    </row>
    <row r="5" spans="1:6" ht="15.75" customHeight="1" x14ac:dyDescent="0.35">
      <c r="A5" s="230"/>
      <c r="B5" s="561"/>
      <c r="C5" s="561"/>
      <c r="D5" s="372"/>
      <c r="E5" s="373"/>
      <c r="F5" s="125"/>
    </row>
    <row r="6" spans="1:6" ht="15.75" customHeight="1" x14ac:dyDescent="0.35">
      <c r="A6" s="256">
        <v>9.6</v>
      </c>
      <c r="B6" s="663" t="s">
        <v>635</v>
      </c>
      <c r="C6" s="597"/>
      <c r="D6" s="109"/>
      <c r="E6" s="260" t="s">
        <v>141</v>
      </c>
      <c r="F6" s="125"/>
    </row>
    <row r="7" spans="1:6" ht="15.75" customHeight="1" x14ac:dyDescent="0.35">
      <c r="A7" s="256"/>
      <c r="B7" s="597"/>
      <c r="C7" s="597"/>
      <c r="D7" s="372"/>
      <c r="E7" s="373"/>
      <c r="F7" s="125"/>
    </row>
    <row r="8" spans="1:6" ht="15.75" customHeight="1" x14ac:dyDescent="0.35">
      <c r="A8" s="230"/>
      <c r="B8" s="372" t="s">
        <v>636</v>
      </c>
      <c r="C8" s="372"/>
      <c r="D8" s="376"/>
      <c r="E8" s="373"/>
      <c r="F8" s="125"/>
    </row>
    <row r="9" spans="1:6" ht="15.75" customHeight="1" x14ac:dyDescent="0.35">
      <c r="A9" s="230"/>
      <c r="B9" s="110"/>
      <c r="C9" s="111"/>
      <c r="D9" s="112"/>
      <c r="E9" s="373"/>
      <c r="F9" s="125"/>
    </row>
    <row r="10" spans="1:6" ht="15.75" customHeight="1" x14ac:dyDescent="0.35">
      <c r="A10" s="230"/>
      <c r="B10" s="113"/>
      <c r="C10" s="383"/>
      <c r="D10" s="114"/>
      <c r="E10" s="373"/>
      <c r="F10" s="125"/>
    </row>
    <row r="11" spans="1:6" ht="15.75" customHeight="1" x14ac:dyDescent="0.35">
      <c r="A11" s="230"/>
      <c r="B11" s="115"/>
      <c r="C11" s="384"/>
      <c r="D11" s="114"/>
      <c r="E11" s="373"/>
      <c r="F11" s="125"/>
    </row>
    <row r="12" spans="1:6" ht="15.75" customHeight="1" x14ac:dyDescent="0.35">
      <c r="A12" s="230"/>
      <c r="B12" s="116"/>
      <c r="C12" s="385"/>
      <c r="D12" s="117"/>
      <c r="E12" s="373"/>
      <c r="F12" s="125"/>
    </row>
    <row r="13" spans="1:6" ht="15.75" customHeight="1" x14ac:dyDescent="0.35">
      <c r="A13" s="230"/>
      <c r="B13" s="480"/>
      <c r="C13" s="480"/>
      <c r="D13" s="372"/>
      <c r="E13" s="373"/>
      <c r="F13" s="125"/>
    </row>
    <row r="14" spans="1:6" ht="15.75" customHeight="1" x14ac:dyDescent="0.35">
      <c r="A14" s="374"/>
      <c r="B14" s="678" t="s">
        <v>637</v>
      </c>
      <c r="C14" s="597"/>
      <c r="D14" s="597"/>
      <c r="E14" s="662"/>
      <c r="F14" s="125"/>
    </row>
    <row r="15" spans="1:6" ht="15.75" customHeight="1" x14ac:dyDescent="0.35">
      <c r="A15" s="374"/>
      <c r="B15" s="720"/>
      <c r="C15" s="720"/>
      <c r="D15" s="720"/>
      <c r="E15" s="588"/>
      <c r="F15" s="125"/>
    </row>
    <row r="16" spans="1:6" ht="15.75" customHeight="1" x14ac:dyDescent="0.35">
      <c r="A16" s="374"/>
      <c r="B16" s="110"/>
      <c r="C16" s="111"/>
      <c r="D16" s="112"/>
      <c r="E16" s="588"/>
      <c r="F16" s="125"/>
    </row>
    <row r="17" spans="1:6" ht="15.75" customHeight="1" x14ac:dyDescent="0.35">
      <c r="A17" s="374"/>
      <c r="B17" s="113"/>
      <c r="C17" s="383"/>
      <c r="D17" s="114"/>
      <c r="E17" s="371"/>
      <c r="F17" s="125"/>
    </row>
    <row r="18" spans="1:6" ht="15.75" customHeight="1" x14ac:dyDescent="0.35">
      <c r="A18" s="374"/>
      <c r="B18" s="115"/>
      <c r="C18" s="384"/>
      <c r="D18" s="114"/>
      <c r="E18" s="371"/>
      <c r="F18" s="104"/>
    </row>
    <row r="19" spans="1:6" ht="15.75" customHeight="1" x14ac:dyDescent="0.35">
      <c r="A19" s="374"/>
      <c r="B19" s="116"/>
      <c r="C19" s="385"/>
      <c r="D19" s="117"/>
      <c r="E19" s="373"/>
      <c r="F19" s="104"/>
    </row>
    <row r="20" spans="1:6" ht="15.75" customHeight="1" x14ac:dyDescent="0.35">
      <c r="A20" s="374"/>
      <c r="B20" s="406"/>
      <c r="C20" s="406"/>
      <c r="D20" s="407"/>
      <c r="E20" s="373"/>
      <c r="F20" s="104"/>
    </row>
    <row r="21" spans="1:6" ht="15.75" customHeight="1" x14ac:dyDescent="0.35">
      <c r="A21" s="374"/>
      <c r="B21" s="663" t="s">
        <v>638</v>
      </c>
      <c r="C21" s="597"/>
      <c r="D21" s="597"/>
      <c r="E21" s="373"/>
      <c r="F21" s="125"/>
    </row>
    <row r="22" spans="1:6" ht="15.75" customHeight="1" x14ac:dyDescent="0.35">
      <c r="A22" s="374"/>
      <c r="B22" s="720"/>
      <c r="C22" s="720"/>
      <c r="D22" s="720"/>
      <c r="E22" s="373"/>
      <c r="F22" s="104"/>
    </row>
    <row r="23" spans="1:6" ht="15.75" customHeight="1" x14ac:dyDescent="0.35">
      <c r="A23" s="374"/>
      <c r="B23" s="110"/>
      <c r="C23" s="111"/>
      <c r="D23" s="112"/>
      <c r="E23" s="373"/>
      <c r="F23" s="104"/>
    </row>
    <row r="24" spans="1:6" ht="15.75" customHeight="1" x14ac:dyDescent="0.35">
      <c r="A24" s="374"/>
      <c r="B24" s="113"/>
      <c r="C24" s="383"/>
      <c r="D24" s="114"/>
      <c r="E24" s="373"/>
      <c r="F24" s="104"/>
    </row>
    <row r="25" spans="1:6" ht="15.75" customHeight="1" x14ac:dyDescent="0.35">
      <c r="A25" s="374"/>
      <c r="B25" s="115"/>
      <c r="C25" s="384"/>
      <c r="D25" s="114"/>
      <c r="E25" s="373"/>
      <c r="F25" s="104"/>
    </row>
    <row r="26" spans="1:6" ht="15.75" customHeight="1" x14ac:dyDescent="0.35">
      <c r="A26" s="374"/>
      <c r="B26" s="116"/>
      <c r="C26" s="385"/>
      <c r="D26" s="117"/>
      <c r="E26" s="373"/>
      <c r="F26" s="104"/>
    </row>
    <row r="27" spans="1:6" ht="15.75" customHeight="1" x14ac:dyDescent="0.35">
      <c r="A27" s="374"/>
      <c r="B27" s="406"/>
      <c r="C27" s="406"/>
      <c r="D27" s="407"/>
      <c r="E27" s="373"/>
      <c r="F27" s="104"/>
    </row>
    <row r="28" spans="1:6" ht="15.75" customHeight="1" x14ac:dyDescent="0.35">
      <c r="A28" s="374"/>
      <c r="B28" s="378" t="s">
        <v>2</v>
      </c>
      <c r="C28" s="674"/>
      <c r="D28" s="656"/>
      <c r="E28" s="662" t="s">
        <v>151</v>
      </c>
      <c r="F28" s="104"/>
    </row>
    <row r="29" spans="1:6" ht="15.75" customHeight="1" x14ac:dyDescent="0.35">
      <c r="A29" s="374"/>
      <c r="B29" s="378"/>
      <c r="C29" s="675"/>
      <c r="D29" s="676"/>
      <c r="E29" s="588"/>
      <c r="F29" s="104"/>
    </row>
    <row r="30" spans="1:6" ht="15.75" customHeight="1" x14ac:dyDescent="0.35">
      <c r="A30" s="374"/>
      <c r="B30" s="378" t="s">
        <v>152</v>
      </c>
      <c r="C30" s="677"/>
      <c r="D30" s="656"/>
      <c r="E30" s="377"/>
      <c r="F30" s="104"/>
    </row>
    <row r="31" spans="1:6" ht="15.75" customHeight="1" x14ac:dyDescent="0.35">
      <c r="A31" s="374"/>
      <c r="B31" s="378"/>
      <c r="C31" s="675"/>
      <c r="D31" s="676"/>
      <c r="E31" s="377"/>
      <c r="F31" s="104"/>
    </row>
    <row r="32" spans="1:6" ht="15.75" customHeight="1" x14ac:dyDescent="0.35">
      <c r="A32" s="374"/>
      <c r="B32" s="378" t="s">
        <v>153</v>
      </c>
      <c r="C32" s="674"/>
      <c r="D32" s="656"/>
      <c r="E32" s="482"/>
      <c r="F32" s="104"/>
    </row>
    <row r="33" spans="1:6" ht="15.75" customHeight="1" x14ac:dyDescent="0.35">
      <c r="A33" s="374"/>
      <c r="B33" s="378"/>
      <c r="C33" s="675"/>
      <c r="D33" s="676"/>
      <c r="E33" s="482"/>
      <c r="F33" s="104"/>
    </row>
    <row r="34" spans="1:6" ht="15.75" customHeight="1" x14ac:dyDescent="0.35">
      <c r="A34" s="374"/>
      <c r="B34" s="378" t="s">
        <v>154</v>
      </c>
      <c r="C34" s="674"/>
      <c r="D34" s="656"/>
      <c r="E34" s="482"/>
    </row>
    <row r="35" spans="1:6" ht="15.75" customHeight="1" x14ac:dyDescent="0.35">
      <c r="A35" s="374"/>
      <c r="B35" s="378"/>
      <c r="C35" s="675"/>
      <c r="D35" s="676"/>
      <c r="E35" s="482"/>
    </row>
    <row r="36" spans="1:6" ht="15.75" customHeight="1" x14ac:dyDescent="0.35">
      <c r="A36" s="374"/>
      <c r="B36" s="378" t="s">
        <v>155</v>
      </c>
      <c r="C36" s="674"/>
      <c r="D36" s="656"/>
      <c r="E36" s="482"/>
    </row>
    <row r="37" spans="1:6" ht="15.75" customHeight="1" x14ac:dyDescent="0.35">
      <c r="A37" s="374"/>
      <c r="B37" s="378"/>
      <c r="C37" s="675"/>
      <c r="D37" s="676"/>
      <c r="E37" s="482"/>
    </row>
    <row r="38" spans="1:6" ht="15.75" customHeight="1" x14ac:dyDescent="0.35">
      <c r="A38" s="374"/>
      <c r="B38" s="378" t="s">
        <v>156</v>
      </c>
      <c r="C38" s="655"/>
      <c r="D38" s="656"/>
      <c r="E38" s="482"/>
    </row>
    <row r="39" spans="1:6" ht="15.75" customHeight="1" x14ac:dyDescent="0.35">
      <c r="A39" s="379"/>
      <c r="B39" s="380"/>
      <c r="C39" s="381"/>
      <c r="D39" s="380"/>
      <c r="E39" s="382"/>
    </row>
    <row r="40" spans="1:6" ht="15.75" customHeight="1" x14ac:dyDescent="0.35">
      <c r="A40" s="107"/>
      <c r="B40" s="370"/>
      <c r="C40" s="370"/>
      <c r="D40" s="370"/>
      <c r="E40" s="108"/>
    </row>
    <row r="41" spans="1:6" ht="15.75" customHeight="1" x14ac:dyDescent="0.35">
      <c r="A41" s="230">
        <v>9.3000000000000007</v>
      </c>
      <c r="B41" s="771" t="s">
        <v>639</v>
      </c>
      <c r="C41" s="771"/>
      <c r="D41" s="109"/>
      <c r="E41" s="260" t="s">
        <v>141</v>
      </c>
    </row>
    <row r="42" spans="1:6" ht="15.75" customHeight="1" x14ac:dyDescent="0.35">
      <c r="A42" s="230"/>
      <c r="B42" s="771"/>
      <c r="C42" s="771"/>
      <c r="D42" s="372"/>
      <c r="E42" s="738"/>
    </row>
    <row r="43" spans="1:6" ht="15.75" customHeight="1" x14ac:dyDescent="0.35">
      <c r="A43" s="230"/>
      <c r="B43" s="562"/>
      <c r="C43" s="562"/>
      <c r="D43" s="372"/>
      <c r="E43" s="588"/>
    </row>
    <row r="44" spans="1:6" ht="15.75" customHeight="1" x14ac:dyDescent="0.35">
      <c r="A44" s="230"/>
      <c r="B44" s="663" t="s">
        <v>640</v>
      </c>
      <c r="C44" s="597"/>
      <c r="D44" s="128"/>
      <c r="E44" s="260" t="s">
        <v>143</v>
      </c>
    </row>
    <row r="45" spans="1:6" ht="15.75" customHeight="1" x14ac:dyDescent="0.35">
      <c r="A45" s="230"/>
      <c r="B45" s="597"/>
      <c r="C45" s="597"/>
      <c r="D45" s="372"/>
      <c r="E45" s="738" t="s">
        <v>641</v>
      </c>
    </row>
    <row r="46" spans="1:6" ht="15.75" customHeight="1" x14ac:dyDescent="0.35">
      <c r="A46" s="230"/>
      <c r="B46" s="480"/>
      <c r="C46" s="480"/>
      <c r="D46" s="372"/>
      <c r="E46" s="588"/>
    </row>
    <row r="47" spans="1:6" ht="15.75" customHeight="1" x14ac:dyDescent="0.35">
      <c r="A47" s="374"/>
      <c r="B47" s="678" t="s">
        <v>642</v>
      </c>
      <c r="C47" s="597"/>
      <c r="D47" s="128"/>
      <c r="E47" s="260" t="s">
        <v>143</v>
      </c>
    </row>
    <row r="48" spans="1:6" ht="15.75" customHeight="1" x14ac:dyDescent="0.35">
      <c r="A48" s="374"/>
      <c r="B48" s="597"/>
      <c r="C48" s="597"/>
      <c r="D48" s="407"/>
      <c r="E48" s="371"/>
    </row>
    <row r="49" spans="1:5" ht="15.75" customHeight="1" x14ac:dyDescent="0.35">
      <c r="A49" s="374"/>
      <c r="B49" s="376"/>
      <c r="C49" s="376"/>
      <c r="D49" s="375"/>
      <c r="E49" s="377"/>
    </row>
    <row r="50" spans="1:5" ht="15.75" customHeight="1" x14ac:dyDescent="0.35">
      <c r="A50" s="230"/>
      <c r="B50" s="663" t="s">
        <v>643</v>
      </c>
      <c r="C50" s="597"/>
      <c r="D50" s="128"/>
      <c r="E50" s="260" t="s">
        <v>143</v>
      </c>
    </row>
    <row r="51" spans="1:5" ht="15.75" customHeight="1" x14ac:dyDescent="0.35">
      <c r="A51" s="230"/>
      <c r="B51" s="597"/>
      <c r="C51" s="597"/>
      <c r="D51" s="372"/>
      <c r="E51" s="738" t="s">
        <v>644</v>
      </c>
    </row>
    <row r="52" spans="1:5" ht="15.75" customHeight="1" x14ac:dyDescent="0.35">
      <c r="A52" s="230"/>
      <c r="B52" s="480"/>
      <c r="C52" s="480"/>
      <c r="D52" s="372"/>
      <c r="E52" s="588"/>
    </row>
    <row r="53" spans="1:5" ht="15" customHeight="1" x14ac:dyDescent="0.35">
      <c r="A53" s="374"/>
      <c r="B53" s="678" t="s">
        <v>645</v>
      </c>
      <c r="C53" s="597"/>
      <c r="D53" s="128"/>
      <c r="E53" s="260" t="s">
        <v>143</v>
      </c>
    </row>
    <row r="54" spans="1:5" ht="15.75" customHeight="1" x14ac:dyDescent="0.35">
      <c r="A54" s="374"/>
      <c r="B54" s="597"/>
      <c r="C54" s="597"/>
      <c r="D54" s="407"/>
      <c r="E54" s="371"/>
    </row>
    <row r="55" spans="1:5" ht="15.75" customHeight="1" x14ac:dyDescent="0.35">
      <c r="A55" s="374"/>
      <c r="B55" s="376"/>
      <c r="C55" s="376"/>
      <c r="D55" s="375"/>
      <c r="E55" s="377"/>
    </row>
    <row r="56" spans="1:5" ht="15.75" customHeight="1" x14ac:dyDescent="0.35">
      <c r="A56" s="374"/>
      <c r="B56" s="378" t="s">
        <v>2</v>
      </c>
      <c r="C56" s="674"/>
      <c r="D56" s="656"/>
      <c r="E56" s="662" t="s">
        <v>151</v>
      </c>
    </row>
    <row r="57" spans="1:5" ht="15.75" customHeight="1" x14ac:dyDescent="0.35">
      <c r="A57" s="374"/>
      <c r="B57" s="378"/>
      <c r="C57" s="675"/>
      <c r="D57" s="676"/>
      <c r="E57" s="588"/>
    </row>
    <row r="58" spans="1:5" ht="15.75" customHeight="1" x14ac:dyDescent="0.35">
      <c r="A58" s="374"/>
      <c r="B58" s="378" t="s">
        <v>152</v>
      </c>
      <c r="C58" s="677"/>
      <c r="D58" s="656"/>
      <c r="E58" s="377"/>
    </row>
    <row r="59" spans="1:5" ht="15.75" customHeight="1" x14ac:dyDescent="0.35">
      <c r="A59" s="374"/>
      <c r="B59" s="378"/>
      <c r="C59" s="675"/>
      <c r="D59" s="676"/>
      <c r="E59" s="377"/>
    </row>
    <row r="60" spans="1:5" ht="15.75" customHeight="1" x14ac:dyDescent="0.35">
      <c r="A60" s="374"/>
      <c r="B60" s="378" t="s">
        <v>153</v>
      </c>
      <c r="C60" s="674"/>
      <c r="D60" s="656"/>
      <c r="E60" s="482"/>
    </row>
    <row r="61" spans="1:5" ht="15.75" customHeight="1" x14ac:dyDescent="0.35">
      <c r="A61" s="374"/>
      <c r="B61" s="378"/>
      <c r="C61" s="675"/>
      <c r="D61" s="676"/>
      <c r="E61" s="482"/>
    </row>
    <row r="62" spans="1:5" ht="15.75" customHeight="1" x14ac:dyDescent="0.35">
      <c r="A62" s="374"/>
      <c r="B62" s="378" t="s">
        <v>154</v>
      </c>
      <c r="C62" s="674"/>
      <c r="D62" s="656"/>
      <c r="E62" s="482"/>
    </row>
    <row r="63" spans="1:5" ht="15.75" customHeight="1" x14ac:dyDescent="0.35">
      <c r="A63" s="374"/>
      <c r="B63" s="378"/>
      <c r="C63" s="675"/>
      <c r="D63" s="676"/>
      <c r="E63" s="482"/>
    </row>
    <row r="64" spans="1:5" ht="15.75" customHeight="1" x14ac:dyDescent="0.35">
      <c r="A64" s="374"/>
      <c r="B64" s="378" t="s">
        <v>155</v>
      </c>
      <c r="C64" s="674"/>
      <c r="D64" s="656"/>
      <c r="E64" s="482"/>
    </row>
    <row r="65" spans="1:5" ht="15.75" customHeight="1" x14ac:dyDescent="0.35">
      <c r="A65" s="374"/>
      <c r="B65" s="378"/>
      <c r="C65" s="675"/>
      <c r="D65" s="676"/>
      <c r="E65" s="482"/>
    </row>
    <row r="66" spans="1:5" ht="15.75" customHeight="1" x14ac:dyDescent="0.35">
      <c r="A66" s="374"/>
      <c r="B66" s="378" t="s">
        <v>156</v>
      </c>
      <c r="C66" s="655"/>
      <c r="D66" s="656"/>
      <c r="E66" s="482"/>
    </row>
    <row r="67" spans="1:5" ht="15.75" customHeight="1" x14ac:dyDescent="0.35">
      <c r="A67" s="379"/>
      <c r="B67" s="380"/>
      <c r="C67" s="381"/>
      <c r="D67" s="380"/>
      <c r="E67" s="382"/>
    </row>
    <row r="68" spans="1:5" ht="15.75" customHeight="1" x14ac:dyDescent="0.35">
      <c r="A68" s="107"/>
      <c r="B68" s="370"/>
      <c r="C68" s="370"/>
      <c r="D68" s="370"/>
      <c r="E68" s="108"/>
    </row>
    <row r="69" spans="1:5" ht="15.75" customHeight="1" x14ac:dyDescent="0.35">
      <c r="A69" s="230">
        <v>9.4</v>
      </c>
      <c r="B69" s="372" t="s">
        <v>646</v>
      </c>
      <c r="C69" s="372"/>
      <c r="D69" s="109"/>
      <c r="E69" s="260" t="s">
        <v>141</v>
      </c>
    </row>
    <row r="70" spans="1:5" ht="15.75" customHeight="1" x14ac:dyDescent="0.35">
      <c r="A70" s="230"/>
      <c r="B70" s="480"/>
      <c r="C70" s="480"/>
      <c r="D70" s="372"/>
      <c r="E70" s="373"/>
    </row>
    <row r="71" spans="1:5" ht="15.75" customHeight="1" x14ac:dyDescent="0.35">
      <c r="A71" s="230"/>
      <c r="B71" s="663" t="s">
        <v>647</v>
      </c>
      <c r="C71" s="597"/>
      <c r="D71" s="128"/>
      <c r="E71" s="260" t="s">
        <v>143</v>
      </c>
    </row>
    <row r="72" spans="1:5" ht="15.75" customHeight="1" x14ac:dyDescent="0.35">
      <c r="A72" s="230"/>
      <c r="B72" s="597"/>
      <c r="C72" s="597"/>
      <c r="D72" s="372"/>
      <c r="E72" s="373"/>
    </row>
    <row r="73" spans="1:5" ht="15.75" customHeight="1" x14ac:dyDescent="0.35">
      <c r="A73" s="230"/>
      <c r="B73" s="480"/>
      <c r="C73" s="480"/>
      <c r="D73" s="372"/>
      <c r="E73" s="373"/>
    </row>
    <row r="74" spans="1:5" ht="15.75" customHeight="1" x14ac:dyDescent="0.35">
      <c r="A74" s="374"/>
      <c r="B74" s="678" t="s">
        <v>648</v>
      </c>
      <c r="C74" s="597"/>
      <c r="D74" s="128"/>
      <c r="E74" s="260" t="s">
        <v>143</v>
      </c>
    </row>
    <row r="75" spans="1:5" ht="15.75" customHeight="1" x14ac:dyDescent="0.35">
      <c r="A75" s="374"/>
      <c r="B75" s="597"/>
      <c r="C75" s="597"/>
      <c r="D75" s="407"/>
      <c r="E75" s="371"/>
    </row>
    <row r="76" spans="1:5" ht="15.75" customHeight="1" x14ac:dyDescent="0.35">
      <c r="A76" s="374"/>
      <c r="B76" s="376"/>
      <c r="C76" s="376"/>
      <c r="D76" s="375"/>
      <c r="E76" s="377"/>
    </row>
    <row r="77" spans="1:5" ht="15.75" customHeight="1" x14ac:dyDescent="0.35">
      <c r="A77" s="374"/>
      <c r="B77" s="378" t="s">
        <v>2</v>
      </c>
      <c r="C77" s="674"/>
      <c r="D77" s="656"/>
      <c r="E77" s="662" t="s">
        <v>151</v>
      </c>
    </row>
    <row r="78" spans="1:5" ht="15.75" customHeight="1" x14ac:dyDescent="0.35">
      <c r="A78" s="374"/>
      <c r="B78" s="378"/>
      <c r="C78" s="675"/>
      <c r="D78" s="676"/>
      <c r="E78" s="588"/>
    </row>
    <row r="79" spans="1:5" ht="15.75" customHeight="1" x14ac:dyDescent="0.35">
      <c r="A79" s="374"/>
      <c r="B79" s="378" t="s">
        <v>152</v>
      </c>
      <c r="C79" s="677"/>
      <c r="D79" s="656"/>
      <c r="E79" s="377"/>
    </row>
    <row r="80" spans="1:5" ht="15.75" customHeight="1" x14ac:dyDescent="0.35">
      <c r="A80" s="374"/>
      <c r="B80" s="378"/>
      <c r="C80" s="675"/>
      <c r="D80" s="676"/>
      <c r="E80" s="377"/>
    </row>
    <row r="81" spans="1:25" ht="15.75" customHeight="1" x14ac:dyDescent="0.35">
      <c r="A81" s="374"/>
      <c r="B81" s="378" t="s">
        <v>153</v>
      </c>
      <c r="C81" s="674"/>
      <c r="D81" s="656"/>
      <c r="E81" s="482"/>
    </row>
    <row r="82" spans="1:25" ht="15.75" customHeight="1" x14ac:dyDescent="0.35">
      <c r="A82" s="374"/>
      <c r="B82" s="378"/>
      <c r="C82" s="675"/>
      <c r="D82" s="676"/>
      <c r="E82" s="482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</row>
    <row r="83" spans="1:25" ht="15.75" customHeight="1" x14ac:dyDescent="0.35">
      <c r="A83" s="374"/>
      <c r="B83" s="378" t="s">
        <v>154</v>
      </c>
      <c r="C83" s="674"/>
      <c r="D83" s="656"/>
      <c r="E83" s="482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</row>
    <row r="84" spans="1:25" ht="15.75" customHeight="1" x14ac:dyDescent="0.35">
      <c r="A84" s="374"/>
      <c r="B84" s="378"/>
      <c r="C84" s="675"/>
      <c r="D84" s="676"/>
      <c r="E84" s="482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</row>
    <row r="85" spans="1:25" ht="15.75" customHeight="1" x14ac:dyDescent="0.35">
      <c r="A85" s="374"/>
      <c r="B85" s="378" t="s">
        <v>155</v>
      </c>
      <c r="C85" s="674"/>
      <c r="D85" s="656"/>
      <c r="E85" s="482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</row>
    <row r="86" spans="1:25" ht="15.75" customHeight="1" x14ac:dyDescent="0.35">
      <c r="A86" s="374"/>
      <c r="B86" s="378"/>
      <c r="C86" s="675"/>
      <c r="D86" s="676"/>
      <c r="E86" s="482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</row>
    <row r="87" spans="1:25" ht="15.75" customHeight="1" x14ac:dyDescent="0.35">
      <c r="A87" s="374"/>
      <c r="B87" s="378" t="s">
        <v>156</v>
      </c>
      <c r="C87" s="655"/>
      <c r="D87" s="656"/>
      <c r="E87" s="482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</row>
    <row r="88" spans="1:25" ht="15.75" customHeight="1" x14ac:dyDescent="0.35">
      <c r="A88" s="379"/>
      <c r="B88" s="380"/>
      <c r="C88" s="381"/>
      <c r="D88" s="380"/>
      <c r="E88" s="382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</row>
    <row r="89" spans="1:25" ht="15.75" customHeight="1" x14ac:dyDescent="0.35">
      <c r="A89" s="107"/>
      <c r="B89" s="370"/>
      <c r="C89" s="370"/>
      <c r="D89" s="370"/>
      <c r="E89" s="108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</row>
    <row r="90" spans="1:25" ht="15.75" customHeight="1" x14ac:dyDescent="0.35">
      <c r="A90" s="230">
        <v>9.5</v>
      </c>
      <c r="B90" s="672" t="s">
        <v>649</v>
      </c>
      <c r="C90" s="597"/>
      <c r="D90" s="109"/>
      <c r="E90" s="260" t="s">
        <v>141</v>
      </c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</row>
    <row r="91" spans="1:25" ht="15.75" customHeight="1" x14ac:dyDescent="0.35">
      <c r="A91" s="230"/>
      <c r="B91" s="597"/>
      <c r="C91" s="597"/>
      <c r="D91" s="372"/>
      <c r="E91" s="373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</row>
    <row r="92" spans="1:25" ht="15.75" customHeight="1" x14ac:dyDescent="0.35">
      <c r="A92" s="230"/>
      <c r="B92" s="663" t="s">
        <v>650</v>
      </c>
      <c r="C92" s="597"/>
      <c r="D92" s="109"/>
      <c r="E92" s="260" t="s">
        <v>141</v>
      </c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</row>
    <row r="93" spans="1:25" ht="15.75" customHeight="1" x14ac:dyDescent="0.35">
      <c r="A93" s="230"/>
      <c r="B93" s="597"/>
      <c r="C93" s="597"/>
      <c r="D93" s="372"/>
      <c r="E93" s="373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</row>
    <row r="94" spans="1:25" ht="15.75" customHeight="1" x14ac:dyDescent="0.35">
      <c r="A94" s="230"/>
      <c r="B94" s="480"/>
      <c r="C94" s="480"/>
      <c r="D94" s="372"/>
      <c r="E94" s="373"/>
      <c r="F94" s="226"/>
      <c r="G94" s="104"/>
      <c r="H94" s="373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</row>
    <row r="95" spans="1:25" ht="15.75" customHeight="1" x14ac:dyDescent="0.35">
      <c r="A95" s="374"/>
      <c r="B95" s="372" t="s">
        <v>651</v>
      </c>
      <c r="C95" s="372"/>
      <c r="D95" s="376"/>
      <c r="E95" s="719"/>
      <c r="F95" s="104"/>
      <c r="G95" s="104"/>
      <c r="H95" s="373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</row>
    <row r="96" spans="1:25" ht="15.75" customHeight="1" x14ac:dyDescent="0.35">
      <c r="A96" s="374"/>
      <c r="B96" s="110"/>
      <c r="C96" s="111"/>
      <c r="D96" s="112"/>
      <c r="E96" s="588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</row>
    <row r="97" spans="1:9" ht="15.75" customHeight="1" x14ac:dyDescent="0.35">
      <c r="A97" s="374"/>
      <c r="B97" s="113"/>
      <c r="C97" s="383"/>
      <c r="D97" s="114"/>
      <c r="E97" s="588"/>
      <c r="F97" s="104"/>
      <c r="G97" s="104"/>
      <c r="H97" s="104"/>
      <c r="I97" s="104"/>
    </row>
    <row r="98" spans="1:9" ht="15.75" customHeight="1" x14ac:dyDescent="0.35">
      <c r="A98" s="374"/>
      <c r="B98" s="115"/>
      <c r="C98" s="384"/>
      <c r="D98" s="114"/>
      <c r="E98" s="371"/>
      <c r="F98" s="104"/>
      <c r="G98" s="104"/>
      <c r="H98" s="104"/>
      <c r="I98" s="104"/>
    </row>
    <row r="99" spans="1:9" ht="15.75" customHeight="1" x14ac:dyDescent="0.35">
      <c r="A99" s="374"/>
      <c r="B99" s="116"/>
      <c r="C99" s="385"/>
      <c r="D99" s="117"/>
      <c r="E99" s="373"/>
      <c r="F99" s="104"/>
      <c r="G99" s="104"/>
      <c r="H99" s="104"/>
      <c r="I99" s="104"/>
    </row>
    <row r="100" spans="1:9" ht="15.75" customHeight="1" x14ac:dyDescent="0.35">
      <c r="A100" s="374"/>
      <c r="B100" s="376"/>
      <c r="C100" s="376"/>
      <c r="D100" s="375"/>
      <c r="E100" s="377"/>
      <c r="F100" s="104"/>
      <c r="G100" s="104"/>
      <c r="H100" s="104"/>
      <c r="I100" s="104"/>
    </row>
    <row r="101" spans="1:9" ht="15.75" customHeight="1" x14ac:dyDescent="0.35">
      <c r="A101" s="374"/>
      <c r="B101" s="378" t="s">
        <v>2</v>
      </c>
      <c r="C101" s="674"/>
      <c r="D101" s="656"/>
      <c r="E101" s="662" t="s">
        <v>151</v>
      </c>
      <c r="F101" s="104"/>
      <c r="G101" s="104"/>
      <c r="H101" s="104"/>
      <c r="I101" s="104"/>
    </row>
    <row r="102" spans="1:9" ht="15.75" customHeight="1" x14ac:dyDescent="0.35">
      <c r="A102" s="374"/>
      <c r="B102" s="378"/>
      <c r="C102" s="675"/>
      <c r="D102" s="676"/>
      <c r="E102" s="588"/>
      <c r="F102" s="104"/>
      <c r="G102" s="104"/>
      <c r="H102" s="104"/>
      <c r="I102" s="104"/>
    </row>
    <row r="103" spans="1:9" ht="15.75" customHeight="1" x14ac:dyDescent="0.35">
      <c r="A103" s="374"/>
      <c r="B103" s="378" t="s">
        <v>152</v>
      </c>
      <c r="C103" s="677"/>
      <c r="D103" s="656"/>
      <c r="E103" s="377"/>
      <c r="F103" s="104"/>
      <c r="G103" s="104"/>
      <c r="H103" s="104"/>
      <c r="I103" s="104"/>
    </row>
    <row r="104" spans="1:9" ht="15.75" customHeight="1" x14ac:dyDescent="0.35">
      <c r="A104" s="374"/>
      <c r="B104" s="378"/>
      <c r="C104" s="675"/>
      <c r="D104" s="676"/>
      <c r="E104" s="377"/>
      <c r="F104" s="104"/>
      <c r="G104" s="104"/>
      <c r="H104" s="104"/>
      <c r="I104" s="104"/>
    </row>
    <row r="105" spans="1:9" ht="15.75" customHeight="1" x14ac:dyDescent="0.35">
      <c r="A105" s="374"/>
      <c r="B105" s="378" t="s">
        <v>153</v>
      </c>
      <c r="C105" s="674"/>
      <c r="D105" s="656"/>
      <c r="E105" s="482"/>
      <c r="F105" s="104"/>
      <c r="G105" s="104"/>
      <c r="H105" s="104"/>
      <c r="I105" s="104"/>
    </row>
    <row r="106" spans="1:9" ht="15.75" customHeight="1" x14ac:dyDescent="0.35">
      <c r="A106" s="374"/>
      <c r="B106" s="378"/>
      <c r="C106" s="675"/>
      <c r="D106" s="676"/>
      <c r="E106" s="482"/>
      <c r="F106" s="104"/>
      <c r="G106" s="104"/>
      <c r="H106" s="104"/>
      <c r="I106" s="104"/>
    </row>
    <row r="107" spans="1:9" ht="15.75" customHeight="1" x14ac:dyDescent="0.35">
      <c r="A107" s="374"/>
      <c r="B107" s="378" t="s">
        <v>154</v>
      </c>
      <c r="C107" s="674"/>
      <c r="D107" s="656"/>
      <c r="E107" s="482"/>
      <c r="F107" s="104"/>
      <c r="G107" s="104"/>
      <c r="H107" s="104"/>
      <c r="I107" s="104"/>
    </row>
    <row r="108" spans="1:9" ht="15.75" customHeight="1" x14ac:dyDescent="0.35">
      <c r="A108" s="374"/>
      <c r="B108" s="378"/>
      <c r="C108" s="675"/>
      <c r="D108" s="676"/>
      <c r="E108" s="482"/>
      <c r="F108" s="104"/>
      <c r="G108" s="104"/>
      <c r="H108" s="104"/>
      <c r="I108" s="104"/>
    </row>
    <row r="109" spans="1:9" ht="15" customHeight="1" x14ac:dyDescent="0.35">
      <c r="A109" s="374"/>
      <c r="B109" s="378" t="s">
        <v>155</v>
      </c>
      <c r="C109" s="674"/>
      <c r="D109" s="656"/>
      <c r="E109" s="482"/>
      <c r="F109" s="104"/>
      <c r="G109" s="104"/>
      <c r="H109" s="104"/>
      <c r="I109" s="104"/>
    </row>
    <row r="110" spans="1:9" ht="15.75" customHeight="1" x14ac:dyDescent="0.35">
      <c r="A110" s="374"/>
      <c r="B110" s="378"/>
      <c r="C110" s="675"/>
      <c r="D110" s="676"/>
      <c r="E110" s="482"/>
      <c r="F110" s="104"/>
      <c r="G110" s="104"/>
      <c r="H110" s="104"/>
      <c r="I110" s="104"/>
    </row>
    <row r="111" spans="1:9" ht="15.75" customHeight="1" x14ac:dyDescent="0.35">
      <c r="A111" s="374"/>
      <c r="B111" s="378" t="s">
        <v>156</v>
      </c>
      <c r="C111" s="655"/>
      <c r="D111" s="656"/>
      <c r="E111" s="482"/>
      <c r="F111" s="104"/>
      <c r="G111" s="104"/>
      <c r="H111" s="104"/>
      <c r="I111" s="104"/>
    </row>
    <row r="112" spans="1:9" ht="15.75" customHeight="1" x14ac:dyDescent="0.35">
      <c r="A112" s="379"/>
      <c r="B112" s="380"/>
      <c r="C112" s="381"/>
      <c r="D112" s="380"/>
      <c r="E112" s="382"/>
      <c r="F112" s="104"/>
      <c r="G112" s="104"/>
      <c r="H112" s="104"/>
      <c r="I112" s="104"/>
    </row>
    <row r="113" spans="1:9" ht="15.75" customHeight="1" x14ac:dyDescent="0.35">
      <c r="A113" s="473"/>
      <c r="B113" s="473"/>
      <c r="C113" s="563"/>
      <c r="D113" s="473"/>
      <c r="E113" s="564"/>
      <c r="F113" s="104"/>
      <c r="G113" s="104"/>
      <c r="H113" s="104"/>
      <c r="I113" s="104"/>
    </row>
    <row r="114" spans="1:9" ht="15.75" customHeight="1" x14ac:dyDescent="0.35">
      <c r="A114" s="565">
        <v>9.8000000000000007</v>
      </c>
      <c r="B114" s="772" t="s">
        <v>652</v>
      </c>
      <c r="C114" s="773"/>
      <c r="D114" s="566"/>
      <c r="E114" s="567" t="s">
        <v>141</v>
      </c>
      <c r="F114" s="104"/>
      <c r="G114" s="104"/>
      <c r="H114" s="104"/>
      <c r="I114" s="104"/>
    </row>
    <row r="115" spans="1:9" ht="15.75" customHeight="1" x14ac:dyDescent="0.35">
      <c r="A115" s="568"/>
      <c r="B115" s="774"/>
      <c r="C115" s="774"/>
      <c r="D115" s="375"/>
      <c r="E115" s="373"/>
      <c r="F115" s="104"/>
      <c r="G115" s="104"/>
      <c r="H115" s="104"/>
      <c r="I115" s="104"/>
    </row>
    <row r="116" spans="1:9" ht="15.75" customHeight="1" x14ac:dyDescent="0.35">
      <c r="A116" s="569"/>
      <c r="B116" s="775"/>
      <c r="C116" s="776"/>
      <c r="D116" s="570"/>
      <c r="E116" s="373"/>
      <c r="F116" s="104"/>
      <c r="G116" s="104"/>
      <c r="H116" s="104"/>
      <c r="I116" s="104"/>
    </row>
    <row r="117" spans="1:9" ht="15.75" customHeight="1" x14ac:dyDescent="0.35">
      <c r="A117" s="389">
        <v>9.1</v>
      </c>
      <c r="B117" s="778" t="s">
        <v>653</v>
      </c>
      <c r="C117" s="777"/>
      <c r="D117" s="566"/>
      <c r="E117" s="567" t="s">
        <v>141</v>
      </c>
      <c r="F117" s="104"/>
      <c r="G117" s="104"/>
      <c r="H117" s="104"/>
      <c r="I117" s="104"/>
    </row>
    <row r="118" spans="1:9" ht="15.75" customHeight="1" x14ac:dyDescent="0.35">
      <c r="A118" s="571"/>
      <c r="B118" s="777"/>
      <c r="C118" s="777"/>
      <c r="D118" s="572"/>
      <c r="E118" s="373"/>
      <c r="F118" s="104"/>
      <c r="G118" s="104"/>
      <c r="H118" s="104"/>
      <c r="I118" s="104"/>
    </row>
    <row r="119" spans="1:9" ht="15.75" customHeight="1" x14ac:dyDescent="0.35">
      <c r="A119" s="374"/>
      <c r="B119" s="777"/>
      <c r="C119" s="777"/>
      <c r="D119" s="572"/>
      <c r="E119" s="373"/>
      <c r="F119" s="104"/>
      <c r="G119" s="104"/>
      <c r="H119" s="104"/>
      <c r="I119" s="104"/>
    </row>
    <row r="120" spans="1:9" ht="15.75" customHeight="1" x14ac:dyDescent="0.35">
      <c r="A120" s="374"/>
      <c r="B120" s="378" t="s">
        <v>2</v>
      </c>
      <c r="C120" s="674"/>
      <c r="D120" s="656"/>
      <c r="E120" s="662" t="s">
        <v>151</v>
      </c>
      <c r="F120" s="104"/>
      <c r="G120" s="104"/>
      <c r="H120" s="104"/>
      <c r="I120" s="104"/>
    </row>
    <row r="121" spans="1:9" ht="15" customHeight="1" x14ac:dyDescent="0.35">
      <c r="A121" s="374"/>
      <c r="B121" s="378"/>
      <c r="C121" s="675"/>
      <c r="D121" s="676"/>
      <c r="E121" s="588"/>
      <c r="F121" s="104"/>
      <c r="G121" s="104"/>
      <c r="H121" s="104"/>
      <c r="I121" s="104"/>
    </row>
    <row r="122" spans="1:9" ht="15.75" customHeight="1" x14ac:dyDescent="0.35">
      <c r="A122" s="374"/>
      <c r="B122" s="378" t="s">
        <v>152</v>
      </c>
      <c r="C122" s="677"/>
      <c r="D122" s="656"/>
      <c r="E122" s="377"/>
      <c r="F122" s="104"/>
      <c r="G122" s="104"/>
      <c r="H122" s="104"/>
      <c r="I122" s="104"/>
    </row>
    <row r="123" spans="1:9" ht="15.75" customHeight="1" x14ac:dyDescent="0.35">
      <c r="A123" s="374"/>
      <c r="B123" s="378"/>
      <c r="C123" s="675"/>
      <c r="D123" s="676"/>
      <c r="E123" s="377"/>
      <c r="F123" s="104"/>
      <c r="G123" s="104"/>
      <c r="H123" s="104"/>
      <c r="I123" s="104"/>
    </row>
    <row r="124" spans="1:9" ht="15.75" customHeight="1" x14ac:dyDescent="0.35">
      <c r="A124" s="374"/>
      <c r="B124" s="378" t="s">
        <v>153</v>
      </c>
      <c r="C124" s="674"/>
      <c r="D124" s="656"/>
      <c r="E124" s="482"/>
      <c r="F124" s="104"/>
      <c r="G124" s="104"/>
      <c r="H124" s="104"/>
      <c r="I124" s="104"/>
    </row>
    <row r="125" spans="1:9" ht="15.75" customHeight="1" x14ac:dyDescent="0.35">
      <c r="A125" s="374"/>
      <c r="B125" s="378"/>
      <c r="C125" s="675"/>
      <c r="D125" s="676"/>
      <c r="E125" s="482"/>
      <c r="F125" s="104"/>
      <c r="G125" s="104"/>
      <c r="H125" s="104"/>
      <c r="I125" s="104"/>
    </row>
    <row r="126" spans="1:9" ht="15.75" customHeight="1" x14ac:dyDescent="0.35">
      <c r="A126" s="374"/>
      <c r="B126" s="378" t="s">
        <v>154</v>
      </c>
      <c r="C126" s="674"/>
      <c r="D126" s="656"/>
      <c r="E126" s="482"/>
      <c r="F126" s="104"/>
      <c r="G126" s="104"/>
      <c r="H126" s="104"/>
      <c r="I126" s="104"/>
    </row>
    <row r="127" spans="1:9" ht="15.75" customHeight="1" x14ac:dyDescent="0.35">
      <c r="A127" s="374"/>
      <c r="B127" s="378"/>
      <c r="C127" s="675"/>
      <c r="D127" s="676"/>
      <c r="E127" s="482"/>
      <c r="F127" s="104"/>
      <c r="G127" s="104"/>
      <c r="H127" s="104"/>
      <c r="I127" s="104"/>
    </row>
    <row r="128" spans="1:9" ht="15.75" customHeight="1" x14ac:dyDescent="0.35">
      <c r="A128" s="374"/>
      <c r="B128" s="378" t="s">
        <v>155</v>
      </c>
      <c r="C128" s="674"/>
      <c r="D128" s="656"/>
      <c r="E128" s="482"/>
      <c r="F128" s="104"/>
      <c r="G128" s="104"/>
      <c r="H128" s="104"/>
      <c r="I128" s="104"/>
    </row>
    <row r="129" spans="1:9" ht="15.75" customHeight="1" x14ac:dyDescent="0.35">
      <c r="A129" s="374"/>
      <c r="B129" s="378"/>
      <c r="C129" s="675"/>
      <c r="D129" s="676"/>
      <c r="E129" s="482"/>
      <c r="F129" s="104"/>
      <c r="G129" s="104"/>
      <c r="H129" s="104"/>
      <c r="I129" s="104"/>
    </row>
    <row r="130" spans="1:9" ht="15.75" customHeight="1" x14ac:dyDescent="0.35">
      <c r="A130" s="374"/>
      <c r="B130" s="378" t="s">
        <v>156</v>
      </c>
      <c r="C130" s="655"/>
      <c r="D130" s="656"/>
      <c r="E130" s="482"/>
      <c r="F130" s="104"/>
      <c r="G130" s="104"/>
      <c r="H130" s="104"/>
      <c r="I130" s="104"/>
    </row>
    <row r="131" spans="1:9" ht="15.75" customHeight="1" x14ac:dyDescent="0.35">
      <c r="A131" s="379"/>
      <c r="B131" s="380"/>
      <c r="C131" s="381"/>
      <c r="D131" s="380"/>
      <c r="E131" s="382"/>
      <c r="F131" s="104"/>
      <c r="G131" s="104"/>
      <c r="H131" s="104"/>
      <c r="I131" s="104"/>
    </row>
    <row r="132" spans="1:9" ht="15.75" customHeight="1" x14ac:dyDescent="0.35">
      <c r="A132" s="374"/>
      <c r="B132" s="375"/>
      <c r="C132" s="376"/>
      <c r="D132" s="375"/>
      <c r="E132" s="377"/>
      <c r="F132" s="104"/>
      <c r="G132" s="104"/>
      <c r="H132" s="104"/>
      <c r="I132" s="104"/>
    </row>
    <row r="133" spans="1:9" ht="15.75" customHeight="1" x14ac:dyDescent="0.35">
      <c r="A133" s="549">
        <v>9.9</v>
      </c>
      <c r="B133" s="772" t="s">
        <v>654</v>
      </c>
      <c r="C133" s="774"/>
      <c r="D133" s="566"/>
      <c r="E133" s="567" t="s">
        <v>141</v>
      </c>
      <c r="F133" s="104"/>
      <c r="G133" s="104"/>
      <c r="H133" s="104"/>
      <c r="I133" s="104"/>
    </row>
    <row r="134" spans="1:9" ht="15.75" customHeight="1" x14ac:dyDescent="0.35">
      <c r="A134" s="569"/>
      <c r="B134" s="777"/>
      <c r="C134" s="777"/>
      <c r="D134" s="573"/>
      <c r="E134" s="373"/>
      <c r="F134" s="104"/>
      <c r="G134" s="104"/>
      <c r="H134" s="104"/>
      <c r="I134" s="104"/>
    </row>
    <row r="135" spans="1:9" ht="15.75" customHeight="1" x14ac:dyDescent="0.35">
      <c r="A135" s="374"/>
      <c r="B135" s="378" t="s">
        <v>2</v>
      </c>
      <c r="C135" s="674"/>
      <c r="D135" s="656"/>
      <c r="E135" s="662" t="s">
        <v>151</v>
      </c>
      <c r="F135" s="104"/>
      <c r="G135" s="104"/>
      <c r="H135" s="104"/>
      <c r="I135" s="104"/>
    </row>
    <row r="136" spans="1:9" ht="15.75" customHeight="1" x14ac:dyDescent="0.35">
      <c r="A136" s="374"/>
      <c r="B136" s="378"/>
      <c r="C136" s="675"/>
      <c r="D136" s="676"/>
      <c r="E136" s="588"/>
      <c r="F136" s="104"/>
      <c r="G136" s="104"/>
      <c r="H136" s="104"/>
      <c r="I136" s="104"/>
    </row>
    <row r="137" spans="1:9" ht="15.75" customHeight="1" x14ac:dyDescent="0.35">
      <c r="A137" s="374"/>
      <c r="B137" s="378" t="s">
        <v>152</v>
      </c>
      <c r="C137" s="677"/>
      <c r="D137" s="656"/>
      <c r="E137" s="377"/>
      <c r="F137" s="104"/>
      <c r="G137" s="104"/>
      <c r="H137" s="104"/>
      <c r="I137" s="104"/>
    </row>
    <row r="138" spans="1:9" ht="15.75" customHeight="1" x14ac:dyDescent="0.35">
      <c r="A138" s="374"/>
      <c r="B138" s="378"/>
      <c r="C138" s="675"/>
      <c r="D138" s="676"/>
      <c r="E138" s="377"/>
      <c r="F138" s="104"/>
      <c r="G138" s="104"/>
      <c r="H138" s="104"/>
      <c r="I138" s="104"/>
    </row>
    <row r="139" spans="1:9" ht="15.75" customHeight="1" x14ac:dyDescent="0.35">
      <c r="A139" s="374"/>
      <c r="B139" s="378" t="s">
        <v>153</v>
      </c>
      <c r="C139" s="674"/>
      <c r="D139" s="656"/>
      <c r="E139" s="482"/>
      <c r="F139" s="104"/>
      <c r="G139" s="104"/>
      <c r="H139" s="104"/>
      <c r="I139" s="104"/>
    </row>
    <row r="140" spans="1:9" ht="15.75" customHeight="1" x14ac:dyDescent="0.35">
      <c r="A140" s="374"/>
      <c r="B140" s="378"/>
      <c r="C140" s="675"/>
      <c r="D140" s="676"/>
      <c r="E140" s="482"/>
      <c r="F140" s="104"/>
      <c r="G140" s="104"/>
      <c r="H140" s="104"/>
      <c r="I140" s="104"/>
    </row>
    <row r="141" spans="1:9" ht="15.75" customHeight="1" x14ac:dyDescent="0.35">
      <c r="A141" s="374"/>
      <c r="B141" s="378" t="s">
        <v>154</v>
      </c>
      <c r="C141" s="674"/>
      <c r="D141" s="656"/>
      <c r="E141" s="482"/>
      <c r="F141" s="104"/>
      <c r="G141" s="104"/>
      <c r="H141" s="104"/>
      <c r="I141" s="104"/>
    </row>
    <row r="142" spans="1:9" ht="15.75" customHeight="1" x14ac:dyDescent="0.35">
      <c r="A142" s="374"/>
      <c r="B142" s="378"/>
      <c r="C142" s="675"/>
      <c r="D142" s="676"/>
      <c r="E142" s="482"/>
      <c r="F142" s="104"/>
      <c r="G142" s="104"/>
      <c r="H142" s="104"/>
      <c r="I142" s="104"/>
    </row>
    <row r="143" spans="1:9" ht="15.75" customHeight="1" x14ac:dyDescent="0.35">
      <c r="A143" s="374"/>
      <c r="B143" s="378" t="s">
        <v>155</v>
      </c>
      <c r="C143" s="674"/>
      <c r="D143" s="656"/>
      <c r="E143" s="482"/>
      <c r="F143" s="104"/>
      <c r="G143" s="104"/>
      <c r="H143" s="104"/>
      <c r="I143" s="104"/>
    </row>
    <row r="144" spans="1:9" ht="15.75" customHeight="1" x14ac:dyDescent="0.35">
      <c r="A144" s="374"/>
      <c r="B144" s="378"/>
      <c r="C144" s="675"/>
      <c r="D144" s="676"/>
      <c r="E144" s="482"/>
      <c r="F144" s="104"/>
      <c r="G144" s="104"/>
      <c r="H144" s="104"/>
      <c r="I144" s="104"/>
    </row>
    <row r="145" spans="1:9" ht="15.75" customHeight="1" x14ac:dyDescent="0.35">
      <c r="A145" s="374"/>
      <c r="B145" s="378" t="s">
        <v>156</v>
      </c>
      <c r="C145" s="655"/>
      <c r="D145" s="656"/>
      <c r="E145" s="482"/>
      <c r="F145" s="104"/>
      <c r="G145" s="104"/>
      <c r="H145" s="104"/>
      <c r="I145" s="104"/>
    </row>
    <row r="146" spans="1:9" ht="15.75" customHeight="1" x14ac:dyDescent="0.35">
      <c r="A146" s="379"/>
      <c r="B146" s="380"/>
      <c r="C146" s="381"/>
      <c r="D146" s="380"/>
      <c r="E146" s="382"/>
      <c r="F146" s="104"/>
      <c r="G146" s="104"/>
      <c r="H146" s="104"/>
      <c r="I146" s="104"/>
    </row>
    <row r="147" spans="1:9" ht="15.75" customHeight="1" x14ac:dyDescent="0.35">
      <c r="A147" s="104"/>
      <c r="B147" s="104"/>
      <c r="C147" s="104"/>
      <c r="D147" s="104"/>
      <c r="E147" s="104"/>
      <c r="F147" s="104"/>
      <c r="G147" s="104"/>
      <c r="H147" s="104"/>
      <c r="I147" s="104"/>
    </row>
    <row r="148" spans="1:9" ht="15.75" customHeight="1" x14ac:dyDescent="0.35">
      <c r="A148" s="104"/>
      <c r="B148" s="104"/>
      <c r="C148" s="104"/>
      <c r="D148" s="104"/>
      <c r="E148" s="104"/>
      <c r="F148" s="104"/>
      <c r="G148" s="104"/>
      <c r="H148" s="104"/>
      <c r="I148" s="104"/>
    </row>
    <row r="149" spans="1:9" ht="15.75" customHeight="1" x14ac:dyDescent="0.35">
      <c r="A149" s="104"/>
      <c r="B149" s="104"/>
      <c r="C149" s="104"/>
      <c r="D149" s="104"/>
      <c r="E149" s="104"/>
      <c r="F149" s="104"/>
      <c r="G149" s="104"/>
      <c r="H149" s="104"/>
      <c r="I149" s="104"/>
    </row>
    <row r="150" spans="1:9" ht="15.75" customHeight="1" x14ac:dyDescent="0.35">
      <c r="A150" s="104"/>
      <c r="B150" s="104"/>
      <c r="C150" s="104"/>
      <c r="D150" s="104"/>
      <c r="E150" s="104"/>
      <c r="F150" s="104"/>
      <c r="G150" s="104"/>
      <c r="H150" s="104"/>
      <c r="I150" s="104"/>
    </row>
    <row r="151" spans="1:9" ht="15" customHeight="1" x14ac:dyDescent="0.35">
      <c r="A151" s="104"/>
      <c r="B151" s="104"/>
      <c r="C151" s="104"/>
      <c r="D151" s="104"/>
      <c r="E151" s="104"/>
      <c r="F151" s="104"/>
      <c r="G151" s="104"/>
      <c r="H151" s="104"/>
      <c r="I151" s="104"/>
    </row>
    <row r="152" spans="1:9" ht="12" customHeight="1" x14ac:dyDescent="0.35">
      <c r="A152" s="104"/>
      <c r="B152" s="104"/>
      <c r="C152" s="104"/>
      <c r="D152" s="104"/>
      <c r="E152" s="104"/>
      <c r="F152" s="104"/>
      <c r="G152" s="104"/>
      <c r="H152" s="104"/>
      <c r="I152" s="104"/>
    </row>
    <row r="153" spans="1:9" ht="15.75" customHeight="1" x14ac:dyDescent="0.35">
      <c r="A153" s="104"/>
      <c r="B153" s="104"/>
      <c r="C153" s="104"/>
      <c r="D153" s="104"/>
      <c r="E153" s="104"/>
      <c r="F153" s="104"/>
      <c r="G153" s="104"/>
      <c r="H153" s="104"/>
      <c r="I153" s="104"/>
    </row>
    <row r="154" spans="1:9" ht="15.75" customHeight="1" x14ac:dyDescent="0.35">
      <c r="A154" s="104"/>
      <c r="B154" s="104"/>
      <c r="C154" s="104"/>
      <c r="D154" s="104"/>
      <c r="E154" s="104"/>
      <c r="F154" s="104"/>
      <c r="G154" s="104"/>
      <c r="H154" s="104"/>
      <c r="I154" s="104"/>
    </row>
    <row r="155" spans="1:9" ht="15.75" customHeight="1" x14ac:dyDescent="0.35">
      <c r="A155" s="104"/>
      <c r="B155" s="104"/>
      <c r="C155" s="104"/>
      <c r="D155" s="104"/>
      <c r="E155" s="104"/>
      <c r="F155" s="104"/>
      <c r="G155" s="104"/>
      <c r="H155" s="104"/>
      <c r="I155" s="104"/>
    </row>
    <row r="156" spans="1:9" ht="15.75" customHeight="1" x14ac:dyDescent="0.35">
      <c r="A156" s="104"/>
      <c r="B156" s="104"/>
      <c r="C156" s="104"/>
      <c r="D156" s="104"/>
      <c r="E156" s="104"/>
      <c r="F156" s="104"/>
      <c r="G156" s="104"/>
      <c r="H156" s="104"/>
      <c r="I156" s="104"/>
    </row>
    <row r="157" spans="1:9" ht="15.75" customHeight="1" x14ac:dyDescent="0.35">
      <c r="A157" s="104"/>
      <c r="B157" s="104"/>
      <c r="C157" s="104"/>
      <c r="D157" s="104"/>
      <c r="E157" s="104"/>
      <c r="F157" s="104"/>
      <c r="G157" s="104"/>
      <c r="H157" s="104"/>
      <c r="I157" s="104"/>
    </row>
    <row r="158" spans="1:9" ht="15.75" customHeight="1" x14ac:dyDescent="0.35">
      <c r="A158" s="104"/>
      <c r="B158" s="104"/>
      <c r="C158" s="104"/>
      <c r="D158" s="104"/>
      <c r="E158" s="104"/>
      <c r="F158" s="104"/>
      <c r="G158" s="104"/>
      <c r="H158" s="104"/>
      <c r="I158" s="104"/>
    </row>
    <row r="159" spans="1:9" ht="15.75" customHeight="1" x14ac:dyDescent="0.35">
      <c r="A159" s="104"/>
      <c r="B159" s="104"/>
      <c r="C159" s="104"/>
      <c r="D159" s="104"/>
      <c r="E159" s="104"/>
      <c r="F159" s="104"/>
      <c r="G159" s="104"/>
      <c r="H159" s="104"/>
      <c r="I159" s="104"/>
    </row>
    <row r="160" spans="1:9" ht="15.75" customHeight="1" x14ac:dyDescent="0.35">
      <c r="A160" s="104"/>
      <c r="B160" s="104"/>
      <c r="C160" s="104"/>
      <c r="D160" s="104"/>
      <c r="E160" s="104"/>
      <c r="F160" s="104"/>
      <c r="G160" s="104"/>
      <c r="H160" s="104"/>
      <c r="I160" s="104"/>
    </row>
    <row r="161" spans="1:9" ht="15.75" customHeight="1" x14ac:dyDescent="0.35">
      <c r="A161" s="104"/>
      <c r="B161" s="104"/>
      <c r="C161" s="104"/>
      <c r="D161" s="104"/>
      <c r="E161" s="104"/>
      <c r="F161" s="104"/>
      <c r="G161" s="104"/>
      <c r="H161" s="104"/>
      <c r="I161" s="104"/>
    </row>
    <row r="162" spans="1:9" ht="15.75" customHeight="1" x14ac:dyDescent="0.35">
      <c r="A162" s="104"/>
      <c r="B162" s="104"/>
      <c r="C162" s="104"/>
      <c r="D162" s="104"/>
      <c r="E162" s="104"/>
      <c r="F162" s="104"/>
      <c r="G162" s="104"/>
      <c r="H162" s="104"/>
      <c r="I162" s="104"/>
    </row>
    <row r="163" spans="1:9" ht="15.75" customHeight="1" x14ac:dyDescent="0.35">
      <c r="A163" s="104"/>
      <c r="B163" s="104"/>
      <c r="C163" s="104"/>
      <c r="D163" s="104"/>
      <c r="E163" s="104"/>
      <c r="F163" s="104"/>
      <c r="G163" s="104"/>
      <c r="H163" s="104"/>
      <c r="I163" s="104"/>
    </row>
    <row r="164" spans="1:9" ht="15.75" customHeight="1" x14ac:dyDescent="0.35">
      <c r="A164" s="104"/>
      <c r="B164" s="104"/>
      <c r="C164" s="104"/>
      <c r="D164" s="104"/>
      <c r="E164" s="104"/>
      <c r="F164" s="104"/>
      <c r="G164" s="104"/>
      <c r="H164" s="104"/>
      <c r="I164" s="104"/>
    </row>
    <row r="165" spans="1:9" ht="15.75" customHeight="1" x14ac:dyDescent="0.35">
      <c r="A165" s="104"/>
      <c r="B165" s="104"/>
      <c r="C165" s="104"/>
      <c r="D165" s="104"/>
      <c r="E165" s="104"/>
      <c r="F165" s="104"/>
      <c r="G165" s="104"/>
      <c r="H165" s="104"/>
      <c r="I165" s="104"/>
    </row>
    <row r="166" spans="1:9" ht="15.75" customHeight="1" x14ac:dyDescent="0.35">
      <c r="A166" s="104"/>
      <c r="B166" s="104"/>
      <c r="C166" s="104"/>
      <c r="D166" s="104"/>
      <c r="E166" s="104"/>
      <c r="F166" s="104"/>
      <c r="G166" s="104"/>
      <c r="H166" s="104"/>
      <c r="I166" s="104"/>
    </row>
    <row r="167" spans="1:9" ht="15.75" customHeight="1" x14ac:dyDescent="0.35">
      <c r="A167" s="104"/>
      <c r="B167" s="104"/>
      <c r="C167" s="104"/>
      <c r="D167" s="104"/>
      <c r="E167" s="104"/>
      <c r="F167" s="104"/>
      <c r="G167" s="104"/>
      <c r="H167" s="104"/>
      <c r="I167" s="104"/>
    </row>
    <row r="168" spans="1:9" ht="15.75" customHeight="1" x14ac:dyDescent="0.35">
      <c r="A168" s="104"/>
      <c r="B168" s="104"/>
      <c r="C168" s="104"/>
      <c r="D168" s="104"/>
      <c r="E168" s="104"/>
      <c r="F168" s="104"/>
      <c r="G168" s="104"/>
      <c r="H168" s="104"/>
      <c r="I168" s="104"/>
    </row>
    <row r="169" spans="1:9" ht="15.75" customHeight="1" x14ac:dyDescent="0.35">
      <c r="A169" s="104"/>
      <c r="B169" s="104"/>
      <c r="C169" s="104"/>
      <c r="D169" s="104"/>
      <c r="E169" s="104"/>
      <c r="F169" s="104"/>
      <c r="G169" s="104"/>
      <c r="H169" s="104"/>
      <c r="I169" s="104"/>
    </row>
    <row r="170" spans="1:9" ht="15.75" customHeight="1" x14ac:dyDescent="0.35">
      <c r="A170" s="104"/>
      <c r="B170" s="104"/>
      <c r="C170" s="104"/>
      <c r="D170" s="104"/>
      <c r="E170" s="104"/>
      <c r="F170" s="104"/>
      <c r="G170" s="104"/>
      <c r="H170" s="104"/>
      <c r="I170" s="104"/>
    </row>
    <row r="171" spans="1:9" ht="15.75" customHeight="1" x14ac:dyDescent="0.35">
      <c r="A171" s="104"/>
      <c r="B171" s="104"/>
      <c r="C171" s="104"/>
      <c r="D171" s="104"/>
      <c r="E171" s="104"/>
      <c r="F171" s="104"/>
      <c r="G171" s="104"/>
      <c r="H171" s="104"/>
      <c r="I171" s="104"/>
    </row>
    <row r="172" spans="1:9" ht="15.75" customHeight="1" x14ac:dyDescent="0.35">
      <c r="A172" s="104"/>
      <c r="B172" s="104"/>
      <c r="C172" s="104"/>
      <c r="D172" s="104"/>
      <c r="E172" s="104"/>
      <c r="F172" s="104"/>
      <c r="G172" s="104"/>
      <c r="H172" s="104"/>
      <c r="I172" s="104"/>
    </row>
    <row r="173" spans="1:9" ht="15.75" customHeight="1" x14ac:dyDescent="0.35">
      <c r="A173" s="104"/>
      <c r="B173" s="104"/>
      <c r="C173" s="104"/>
      <c r="D173" s="104"/>
      <c r="E173" s="104"/>
      <c r="F173" s="104"/>
      <c r="G173" s="104"/>
      <c r="H173" s="104"/>
      <c r="I173" s="104"/>
    </row>
    <row r="174" spans="1:9" ht="15.75" customHeight="1" x14ac:dyDescent="0.35">
      <c r="A174" s="104"/>
      <c r="B174" s="104"/>
      <c r="C174" s="104"/>
      <c r="D174" s="104"/>
      <c r="E174" s="104"/>
      <c r="F174" s="104"/>
      <c r="G174" s="104"/>
      <c r="H174" s="104"/>
      <c r="I174" s="104"/>
    </row>
    <row r="175" spans="1:9" ht="15.75" customHeight="1" x14ac:dyDescent="0.35">
      <c r="A175" s="104"/>
      <c r="B175" s="104"/>
      <c r="C175" s="104"/>
      <c r="D175" s="104"/>
      <c r="E175" s="104"/>
      <c r="F175" s="104"/>
      <c r="G175" s="104"/>
      <c r="H175" s="104"/>
      <c r="I175" s="104"/>
    </row>
    <row r="176" spans="1:9" ht="15.75" customHeight="1" x14ac:dyDescent="0.35">
      <c r="A176" s="104"/>
      <c r="B176" s="104"/>
      <c r="C176" s="104"/>
      <c r="D176" s="104"/>
      <c r="E176" s="104"/>
      <c r="F176" s="104"/>
      <c r="G176" s="104"/>
      <c r="H176" s="104"/>
      <c r="I176" s="104"/>
    </row>
    <row r="177" spans="1:9" ht="15.75" customHeight="1" x14ac:dyDescent="0.35">
      <c r="A177" s="104"/>
      <c r="B177" s="104"/>
      <c r="C177" s="104"/>
      <c r="D177" s="104"/>
      <c r="E177" s="104"/>
      <c r="F177" s="104"/>
      <c r="G177" s="104"/>
      <c r="H177" s="104"/>
      <c r="I177" s="104"/>
    </row>
    <row r="178" spans="1:9" ht="15.75" customHeight="1" x14ac:dyDescent="0.35">
      <c r="A178" s="104"/>
      <c r="B178" s="104"/>
      <c r="C178" s="104"/>
      <c r="D178" s="104"/>
      <c r="E178" s="104"/>
      <c r="F178" s="104"/>
      <c r="G178" s="104"/>
      <c r="H178" s="104"/>
      <c r="I178" s="104"/>
    </row>
    <row r="179" spans="1:9" ht="15.75" customHeight="1" x14ac:dyDescent="0.35">
      <c r="A179" s="104"/>
      <c r="B179" s="104"/>
      <c r="C179" s="104"/>
      <c r="D179" s="104"/>
      <c r="E179" s="104"/>
      <c r="F179" s="104"/>
      <c r="G179" s="104"/>
      <c r="H179" s="104"/>
      <c r="I179" s="104"/>
    </row>
    <row r="180" spans="1:9" ht="15.75" customHeight="1" x14ac:dyDescent="0.35">
      <c r="A180" s="104"/>
      <c r="B180" s="104"/>
      <c r="C180" s="104"/>
      <c r="D180" s="104"/>
      <c r="E180" s="104"/>
      <c r="F180" s="104"/>
      <c r="G180" s="104"/>
      <c r="H180" s="104"/>
      <c r="I180" s="104"/>
    </row>
    <row r="181" spans="1:9" ht="15.75" customHeight="1" x14ac:dyDescent="0.35">
      <c r="A181" s="104"/>
      <c r="B181" s="104"/>
      <c r="C181" s="104"/>
      <c r="D181" s="104"/>
      <c r="E181" s="104"/>
      <c r="F181" s="104"/>
      <c r="G181" s="104"/>
      <c r="H181" s="104"/>
      <c r="I181" s="104"/>
    </row>
    <row r="182" spans="1:9" ht="15.75" customHeight="1" x14ac:dyDescent="0.35">
      <c r="A182" s="104"/>
      <c r="B182" s="104"/>
      <c r="C182" s="104"/>
      <c r="D182" s="104"/>
      <c r="E182" s="104"/>
      <c r="F182" s="104"/>
      <c r="G182" s="104"/>
      <c r="H182" s="104"/>
      <c r="I182" s="104"/>
    </row>
    <row r="183" spans="1:9" ht="15.75" customHeight="1" x14ac:dyDescent="0.35">
      <c r="A183" s="104"/>
      <c r="B183" s="104"/>
      <c r="C183" s="104"/>
      <c r="D183" s="104"/>
      <c r="E183" s="104"/>
      <c r="F183" s="104"/>
      <c r="G183" s="104"/>
      <c r="H183" s="104"/>
      <c r="I183" s="104"/>
    </row>
    <row r="184" spans="1:9" ht="15.75" customHeight="1" x14ac:dyDescent="0.35">
      <c r="A184" s="104"/>
      <c r="B184" s="104"/>
      <c r="C184" s="104"/>
      <c r="D184" s="104"/>
      <c r="E184" s="104"/>
      <c r="F184" s="104"/>
      <c r="G184" s="104"/>
      <c r="H184" s="104"/>
      <c r="I184" s="104"/>
    </row>
    <row r="185" spans="1:9" ht="15.75" customHeight="1" x14ac:dyDescent="0.35">
      <c r="A185" s="104"/>
      <c r="B185" s="104"/>
      <c r="C185" s="104"/>
      <c r="D185" s="104"/>
      <c r="E185" s="104"/>
      <c r="F185" s="104"/>
      <c r="G185" s="104"/>
      <c r="H185" s="104"/>
      <c r="I185" s="104"/>
    </row>
    <row r="186" spans="1:9" ht="15.75" customHeight="1" x14ac:dyDescent="0.35">
      <c r="A186" s="104"/>
      <c r="B186" s="104"/>
      <c r="C186" s="104"/>
      <c r="D186" s="104"/>
      <c r="E186" s="104"/>
      <c r="F186" s="104"/>
      <c r="G186" s="104"/>
      <c r="H186" s="104"/>
      <c r="I186" s="104"/>
    </row>
    <row r="187" spans="1:9" ht="15.75" customHeight="1" x14ac:dyDescent="0.35">
      <c r="A187" s="104"/>
      <c r="B187" s="104"/>
      <c r="C187" s="104"/>
      <c r="D187" s="104"/>
      <c r="E187" s="104"/>
      <c r="F187" s="104"/>
      <c r="G187" s="104"/>
      <c r="H187" s="104"/>
      <c r="I187" s="104"/>
    </row>
    <row r="188" spans="1:9" ht="15.75" customHeight="1" x14ac:dyDescent="0.35">
      <c r="A188" s="104"/>
      <c r="B188" s="104"/>
      <c r="C188" s="104"/>
      <c r="D188" s="104"/>
      <c r="E188" s="104"/>
      <c r="F188" s="104"/>
      <c r="G188" s="104"/>
      <c r="H188" s="104"/>
      <c r="I188" s="104"/>
    </row>
    <row r="189" spans="1:9" ht="15.75" customHeight="1" x14ac:dyDescent="0.35">
      <c r="A189" s="104"/>
      <c r="B189" s="104"/>
      <c r="C189" s="104"/>
      <c r="D189" s="104"/>
      <c r="E189" s="104"/>
      <c r="F189" s="104"/>
      <c r="G189" s="104"/>
      <c r="H189" s="104"/>
      <c r="I189" s="104"/>
    </row>
    <row r="190" spans="1:9" ht="15.75" customHeight="1" x14ac:dyDescent="0.35">
      <c r="A190" s="104"/>
      <c r="B190" s="104"/>
      <c r="C190" s="104"/>
      <c r="D190" s="104"/>
      <c r="E190" s="104"/>
      <c r="F190" s="104"/>
      <c r="G190" s="104"/>
      <c r="H190" s="104"/>
      <c r="I190" s="104"/>
    </row>
    <row r="191" spans="1:9" ht="15.75" customHeight="1" x14ac:dyDescent="0.35">
      <c r="A191" s="104"/>
      <c r="B191" s="104"/>
      <c r="C191" s="104"/>
      <c r="D191" s="104"/>
      <c r="E191" s="104"/>
      <c r="F191" s="104"/>
      <c r="G191" s="104"/>
      <c r="H191" s="104"/>
      <c r="I191" s="104"/>
    </row>
    <row r="192" spans="1:9" ht="15.75" customHeight="1" x14ac:dyDescent="0.35">
      <c r="A192" s="104"/>
      <c r="B192" s="104"/>
      <c r="C192" s="104"/>
      <c r="D192" s="104"/>
      <c r="E192" s="104"/>
      <c r="F192" s="104"/>
      <c r="G192" s="104"/>
      <c r="H192" s="104"/>
      <c r="I192" s="104"/>
    </row>
    <row r="193" spans="1:9" ht="15.75" customHeight="1" x14ac:dyDescent="0.35">
      <c r="A193" s="104"/>
      <c r="B193" s="104"/>
      <c r="C193" s="104"/>
      <c r="D193" s="104"/>
      <c r="E193" s="104"/>
      <c r="F193" s="104"/>
      <c r="G193" s="104"/>
      <c r="H193" s="104"/>
      <c r="I193" s="104"/>
    </row>
    <row r="194" spans="1:9" ht="15.75" customHeight="1" x14ac:dyDescent="0.35">
      <c r="A194" s="104"/>
      <c r="B194" s="104"/>
      <c r="C194" s="104"/>
      <c r="D194" s="104"/>
      <c r="E194" s="104"/>
      <c r="F194" s="104"/>
      <c r="G194" s="104"/>
      <c r="H194" s="104"/>
      <c r="I194" s="104"/>
    </row>
    <row r="195" spans="1:9" ht="15.75" customHeight="1" x14ac:dyDescent="0.35">
      <c r="A195" s="104"/>
      <c r="B195" s="104"/>
      <c r="C195" s="104"/>
      <c r="D195" s="104"/>
      <c r="E195" s="104"/>
      <c r="F195" s="104"/>
      <c r="G195" s="104"/>
      <c r="H195" s="104"/>
      <c r="I195" s="104"/>
    </row>
    <row r="196" spans="1:9" ht="15.75" customHeight="1" x14ac:dyDescent="0.35">
      <c r="A196" s="104"/>
      <c r="B196" s="104"/>
      <c r="C196" s="104"/>
      <c r="D196" s="104"/>
      <c r="E196" s="104"/>
      <c r="F196" s="104"/>
      <c r="G196" s="104"/>
      <c r="H196" s="104"/>
      <c r="I196" s="104"/>
    </row>
    <row r="197" spans="1:9" ht="15.75" customHeight="1" x14ac:dyDescent="0.35">
      <c r="A197" s="104"/>
      <c r="B197" s="104"/>
      <c r="C197" s="104"/>
      <c r="D197" s="104"/>
      <c r="E197" s="104"/>
      <c r="F197" s="104"/>
      <c r="G197" s="104"/>
      <c r="H197" s="104"/>
      <c r="I197" s="104"/>
    </row>
    <row r="198" spans="1:9" ht="15.75" customHeight="1" x14ac:dyDescent="0.35">
      <c r="A198" s="104"/>
      <c r="B198" s="104"/>
      <c r="C198" s="104"/>
      <c r="D198" s="104"/>
      <c r="E198" s="104"/>
      <c r="F198" s="104"/>
      <c r="G198" s="104"/>
      <c r="H198" s="104"/>
      <c r="I198" s="104"/>
    </row>
    <row r="199" spans="1:9" ht="15.75" customHeight="1" x14ac:dyDescent="0.35">
      <c r="A199" s="104"/>
      <c r="B199" s="104"/>
      <c r="C199" s="104"/>
      <c r="D199" s="104"/>
      <c r="E199" s="104"/>
      <c r="F199" s="104"/>
      <c r="G199" s="104"/>
      <c r="H199" s="104"/>
      <c r="I199" s="104"/>
    </row>
    <row r="200" spans="1:9" ht="15.75" customHeight="1" x14ac:dyDescent="0.35">
      <c r="A200" s="104"/>
      <c r="B200" s="104"/>
      <c r="C200" s="104"/>
      <c r="D200" s="104"/>
      <c r="E200" s="104"/>
      <c r="F200" s="104"/>
      <c r="G200" s="104"/>
      <c r="H200" s="104"/>
      <c r="I200" s="104"/>
    </row>
    <row r="201" spans="1:9" ht="15.75" customHeight="1" x14ac:dyDescent="0.35">
      <c r="A201" s="104"/>
      <c r="B201" s="104"/>
      <c r="C201" s="104"/>
      <c r="D201" s="104"/>
      <c r="E201" s="104"/>
      <c r="F201" s="104"/>
      <c r="G201" s="104"/>
      <c r="H201" s="104"/>
      <c r="I201" s="104"/>
    </row>
    <row r="202" spans="1:9" ht="15.75" customHeight="1" x14ac:dyDescent="0.35">
      <c r="A202" s="104"/>
      <c r="B202" s="104"/>
      <c r="C202" s="104"/>
      <c r="D202" s="104"/>
      <c r="E202" s="104"/>
      <c r="F202" s="104"/>
      <c r="G202" s="104"/>
      <c r="H202" s="104"/>
      <c r="I202" s="104"/>
    </row>
    <row r="203" spans="1:9" ht="15.75" customHeight="1" x14ac:dyDescent="0.35">
      <c r="A203" s="104"/>
      <c r="B203" s="104"/>
      <c r="C203" s="104"/>
      <c r="D203" s="104"/>
      <c r="E203" s="104"/>
      <c r="F203" s="104"/>
      <c r="G203" s="104"/>
      <c r="H203" s="104"/>
      <c r="I203" s="104"/>
    </row>
    <row r="204" spans="1:9" ht="15.75" customHeight="1" x14ac:dyDescent="0.35">
      <c r="A204" s="104"/>
      <c r="B204" s="104"/>
      <c r="C204" s="104"/>
      <c r="D204" s="104"/>
      <c r="E204" s="104"/>
      <c r="F204" s="104"/>
      <c r="G204" s="104"/>
      <c r="H204" s="104"/>
      <c r="I204" s="104"/>
    </row>
    <row r="205" spans="1:9" ht="15.75" customHeight="1" x14ac:dyDescent="0.35">
      <c r="A205" s="104"/>
      <c r="B205" s="104"/>
      <c r="C205" s="104"/>
      <c r="D205" s="104"/>
      <c r="E205" s="104"/>
      <c r="F205" s="104"/>
      <c r="G205" s="104"/>
      <c r="H205" s="104"/>
      <c r="I205" s="104"/>
    </row>
    <row r="206" spans="1:9" ht="15.75" customHeight="1" x14ac:dyDescent="0.35">
      <c r="A206" s="104"/>
      <c r="B206" s="104"/>
      <c r="C206" s="104"/>
      <c r="D206" s="104"/>
      <c r="E206" s="104"/>
      <c r="F206" s="104"/>
      <c r="G206" s="104"/>
      <c r="H206" s="104"/>
      <c r="I206" s="104"/>
    </row>
    <row r="207" spans="1:9" ht="15.75" customHeight="1" x14ac:dyDescent="0.35">
      <c r="A207" s="104"/>
      <c r="B207" s="104"/>
      <c r="C207" s="104"/>
      <c r="D207" s="104"/>
      <c r="E207" s="104"/>
      <c r="F207" s="104"/>
      <c r="G207" s="104"/>
      <c r="H207" s="104"/>
      <c r="I207" s="104"/>
    </row>
    <row r="208" spans="1:9" ht="15.75" customHeight="1" x14ac:dyDescent="0.35">
      <c r="A208" s="104"/>
      <c r="B208" s="104"/>
      <c r="C208" s="104"/>
      <c r="D208" s="104"/>
      <c r="E208" s="104"/>
      <c r="F208" s="104"/>
      <c r="G208" s="104"/>
      <c r="H208" s="104"/>
      <c r="I208" s="104"/>
    </row>
    <row r="209" spans="1:14" ht="15.75" customHeight="1" x14ac:dyDescent="0.35">
      <c r="A209" s="104"/>
      <c r="B209" s="104"/>
      <c r="C209" s="104"/>
      <c r="D209" s="104"/>
      <c r="E209" s="104"/>
      <c r="F209" s="104"/>
      <c r="G209" s="104"/>
      <c r="H209" s="104"/>
      <c r="I209" s="104"/>
    </row>
    <row r="210" spans="1:14" ht="15.75" customHeight="1" x14ac:dyDescent="0.35">
      <c r="A210" s="104"/>
      <c r="B210" s="104"/>
      <c r="C210" s="104"/>
      <c r="D210" s="104"/>
      <c r="E210" s="104"/>
      <c r="F210" s="104"/>
      <c r="G210" s="104"/>
      <c r="H210" s="104"/>
      <c r="I210" s="104"/>
    </row>
    <row r="211" spans="1:14" ht="15.75" customHeight="1" x14ac:dyDescent="0.35">
      <c r="A211" s="104"/>
      <c r="B211" s="104"/>
      <c r="C211" s="104"/>
      <c r="D211" s="104"/>
      <c r="E211" s="104"/>
      <c r="F211" s="104"/>
      <c r="G211" s="104"/>
      <c r="H211" s="104"/>
      <c r="I211" s="104"/>
    </row>
    <row r="212" spans="1:14" ht="15.75" customHeight="1" x14ac:dyDescent="0.35">
      <c r="A212" s="104"/>
      <c r="B212" s="104"/>
      <c r="C212" s="104"/>
      <c r="D212" s="104"/>
      <c r="E212" s="104"/>
      <c r="F212" s="104"/>
      <c r="G212" s="104"/>
      <c r="H212" s="104"/>
      <c r="I212" s="104"/>
    </row>
    <row r="213" spans="1:14" ht="15.75" customHeight="1" x14ac:dyDescent="0.35">
      <c r="A213" s="104"/>
      <c r="B213" s="104"/>
      <c r="C213" s="104"/>
      <c r="D213" s="104"/>
      <c r="E213" s="104"/>
      <c r="F213" s="104"/>
      <c r="G213" s="104"/>
      <c r="H213" s="104"/>
      <c r="I213" s="104"/>
    </row>
    <row r="214" spans="1:14" ht="15.75" customHeight="1" x14ac:dyDescent="0.35">
      <c r="A214" s="104"/>
      <c r="B214" s="104"/>
      <c r="C214" s="104"/>
      <c r="D214" s="104"/>
      <c r="E214" s="104"/>
      <c r="F214" s="104"/>
      <c r="G214" s="104"/>
      <c r="H214" s="104"/>
      <c r="I214" s="104"/>
    </row>
    <row r="215" spans="1:14" ht="15.75" customHeight="1" x14ac:dyDescent="0.35">
      <c r="A215" s="104"/>
      <c r="B215" s="104"/>
      <c r="C215" s="104"/>
      <c r="D215" s="104"/>
      <c r="E215" s="104"/>
      <c r="F215" s="104"/>
      <c r="G215" s="104"/>
      <c r="H215" s="104"/>
      <c r="I215" s="104"/>
    </row>
    <row r="216" spans="1:14" ht="15.75" customHeight="1" x14ac:dyDescent="0.35">
      <c r="A216" s="104"/>
      <c r="B216" s="104"/>
      <c r="C216" s="104"/>
      <c r="D216" s="104"/>
      <c r="E216" s="104"/>
      <c r="F216" s="104"/>
      <c r="G216" s="104"/>
      <c r="H216" s="104"/>
      <c r="I216" s="104"/>
    </row>
    <row r="217" spans="1:14" ht="15.75" customHeight="1" x14ac:dyDescent="0.35">
      <c r="A217" s="104"/>
      <c r="B217" s="104"/>
      <c r="C217" s="104"/>
      <c r="D217" s="104"/>
      <c r="E217" s="104"/>
      <c r="F217" s="104"/>
      <c r="G217" s="104"/>
      <c r="H217" s="104"/>
      <c r="I217" s="104"/>
    </row>
    <row r="218" spans="1:14" ht="15.75" customHeight="1" x14ac:dyDescent="0.35">
      <c r="A218" s="104"/>
      <c r="B218" s="104"/>
      <c r="C218" s="104"/>
      <c r="D218" s="104"/>
      <c r="E218" s="104"/>
      <c r="F218" s="104"/>
      <c r="G218" s="104"/>
      <c r="H218" s="104"/>
      <c r="I218" s="104"/>
    </row>
    <row r="219" spans="1:14" ht="15.75" customHeight="1" x14ac:dyDescent="0.35">
      <c r="A219" s="104"/>
      <c r="B219" s="104"/>
      <c r="C219" s="104"/>
      <c r="D219" s="104"/>
      <c r="E219" s="104"/>
      <c r="F219" s="104"/>
      <c r="G219" s="104"/>
      <c r="H219" s="104"/>
      <c r="I219" s="104"/>
    </row>
    <row r="220" spans="1:14" ht="15.75" customHeight="1" x14ac:dyDescent="0.35">
      <c r="A220" s="104"/>
      <c r="B220" s="104"/>
      <c r="C220" s="104"/>
      <c r="D220" s="104"/>
      <c r="E220" s="104"/>
      <c r="F220" s="104"/>
      <c r="G220" s="104"/>
      <c r="H220" s="104"/>
      <c r="I220" s="104"/>
    </row>
    <row r="221" spans="1:14" ht="15.75" customHeight="1" x14ac:dyDescent="0.35">
      <c r="A221" s="104"/>
      <c r="B221" s="104"/>
      <c r="C221" s="104"/>
      <c r="D221" s="104"/>
      <c r="E221" s="104"/>
      <c r="F221" s="104"/>
      <c r="G221" s="104"/>
      <c r="H221" s="104"/>
      <c r="I221" s="104"/>
    </row>
    <row r="222" spans="1:14" ht="15.75" customHeight="1" x14ac:dyDescent="0.35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</row>
    <row r="223" spans="1:14" ht="15.75" customHeight="1" x14ac:dyDescent="0.35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</row>
    <row r="224" spans="1:14" ht="15.75" customHeight="1" x14ac:dyDescent="0.35">
      <c r="A224" s="104"/>
      <c r="B224" s="104"/>
      <c r="C224" s="104"/>
      <c r="D224" s="104"/>
      <c r="E224" s="104"/>
      <c r="F224" s="104"/>
      <c r="G224" s="104"/>
      <c r="H224" s="104"/>
      <c r="I224" s="104"/>
    </row>
    <row r="225" spans="1:9" ht="15.75" customHeight="1" x14ac:dyDescent="0.35">
      <c r="A225" s="104"/>
      <c r="B225" s="104"/>
      <c r="C225" s="104"/>
      <c r="D225" s="104"/>
      <c r="E225" s="104"/>
      <c r="F225" s="104"/>
      <c r="G225" s="104"/>
      <c r="H225" s="104"/>
      <c r="I225" s="104"/>
    </row>
    <row r="226" spans="1:9" ht="15.75" customHeight="1" x14ac:dyDescent="0.35">
      <c r="A226" s="104"/>
      <c r="B226" s="104"/>
      <c r="C226" s="104"/>
      <c r="D226" s="104"/>
      <c r="E226" s="104"/>
      <c r="F226" s="104"/>
      <c r="G226" s="104"/>
      <c r="H226" s="104"/>
      <c r="I226" s="104"/>
    </row>
    <row r="227" spans="1:9" ht="15.75" customHeight="1" x14ac:dyDescent="0.35">
      <c r="A227" s="104"/>
      <c r="B227" s="104"/>
      <c r="C227" s="104"/>
      <c r="D227" s="104"/>
      <c r="E227" s="104"/>
      <c r="F227" s="104"/>
      <c r="G227" s="104"/>
      <c r="H227" s="104"/>
      <c r="I227" s="104"/>
    </row>
    <row r="228" spans="1:9" ht="15.75" customHeight="1" x14ac:dyDescent="0.35">
      <c r="A228" s="104"/>
      <c r="B228" s="104"/>
      <c r="C228" s="104"/>
      <c r="D228" s="104"/>
      <c r="E228" s="104"/>
      <c r="F228" s="104"/>
      <c r="G228" s="104"/>
      <c r="H228" s="104"/>
      <c r="I228" s="104"/>
    </row>
    <row r="229" spans="1:9" ht="15.75" customHeight="1" x14ac:dyDescent="0.35">
      <c r="A229" s="104"/>
      <c r="B229" s="104"/>
      <c r="C229" s="104"/>
      <c r="D229" s="104"/>
      <c r="E229" s="104"/>
      <c r="F229" s="104"/>
      <c r="G229" s="104"/>
      <c r="H229" s="104"/>
      <c r="I229" s="104"/>
    </row>
    <row r="230" spans="1:9" ht="15.75" customHeight="1" x14ac:dyDescent="0.35">
      <c r="A230" s="104"/>
      <c r="B230" s="104"/>
      <c r="C230" s="104"/>
      <c r="D230" s="104"/>
      <c r="E230" s="104"/>
      <c r="F230" s="104"/>
      <c r="G230" s="104"/>
      <c r="H230" s="104"/>
      <c r="I230" s="104"/>
    </row>
    <row r="231" spans="1:9" ht="15.75" customHeight="1" x14ac:dyDescent="0.35">
      <c r="A231" s="104"/>
      <c r="B231" s="104"/>
      <c r="C231" s="104"/>
      <c r="D231" s="104"/>
      <c r="E231" s="104"/>
      <c r="F231" s="104"/>
      <c r="G231" s="104"/>
      <c r="H231" s="104"/>
      <c r="I231" s="104"/>
    </row>
    <row r="232" spans="1:9" ht="15.75" customHeight="1" x14ac:dyDescent="0.35">
      <c r="A232" s="104"/>
      <c r="B232" s="104"/>
      <c r="C232" s="104"/>
      <c r="D232" s="104"/>
      <c r="E232" s="104"/>
      <c r="F232" s="104"/>
      <c r="G232" s="104"/>
      <c r="H232" s="104"/>
      <c r="I232" s="104"/>
    </row>
    <row r="233" spans="1:9" ht="15.75" customHeight="1" x14ac:dyDescent="0.35">
      <c r="A233" s="104"/>
      <c r="B233" s="104"/>
      <c r="C233" s="104"/>
      <c r="D233" s="104"/>
      <c r="E233" s="104"/>
      <c r="F233" s="104"/>
      <c r="G233" s="104"/>
      <c r="H233" s="104"/>
      <c r="I233" s="104"/>
    </row>
    <row r="234" spans="1:9" ht="15.75" customHeight="1" x14ac:dyDescent="0.35">
      <c r="A234" s="104"/>
      <c r="B234" s="104"/>
      <c r="C234" s="104"/>
      <c r="D234" s="104"/>
      <c r="E234" s="104"/>
      <c r="F234" s="104"/>
      <c r="G234" s="104"/>
      <c r="H234" s="104"/>
      <c r="I234" s="104"/>
    </row>
    <row r="235" spans="1:9" ht="15.75" customHeight="1" x14ac:dyDescent="0.35">
      <c r="A235" s="104"/>
      <c r="B235" s="104"/>
      <c r="C235" s="104"/>
      <c r="D235" s="104"/>
      <c r="E235" s="104"/>
      <c r="F235" s="104"/>
      <c r="G235" s="104"/>
      <c r="H235" s="104"/>
      <c r="I235" s="104"/>
    </row>
    <row r="236" spans="1:9" ht="15.75" customHeight="1" x14ac:dyDescent="0.35">
      <c r="A236" s="104"/>
      <c r="B236" s="104"/>
      <c r="C236" s="104"/>
      <c r="D236" s="104"/>
      <c r="E236" s="104"/>
      <c r="F236" s="104"/>
      <c r="G236" s="104"/>
      <c r="H236" s="104"/>
      <c r="I236" s="104"/>
    </row>
    <row r="237" spans="1:9" ht="15.75" customHeight="1" x14ac:dyDescent="0.35">
      <c r="A237" s="104"/>
      <c r="B237" s="104"/>
      <c r="C237" s="104"/>
      <c r="D237" s="104"/>
      <c r="E237" s="104"/>
      <c r="F237" s="104"/>
      <c r="G237" s="104"/>
      <c r="H237" s="104"/>
      <c r="I237" s="104"/>
    </row>
    <row r="238" spans="1:9" ht="15.75" customHeight="1" x14ac:dyDescent="0.35">
      <c r="A238" s="104"/>
      <c r="B238" s="104"/>
      <c r="C238" s="104"/>
      <c r="D238" s="104"/>
      <c r="E238" s="104"/>
      <c r="F238" s="104"/>
      <c r="G238" s="104"/>
      <c r="H238" s="104"/>
      <c r="I238" s="104"/>
    </row>
    <row r="239" spans="1:9" ht="15.75" customHeight="1" x14ac:dyDescent="0.35">
      <c r="A239" s="104"/>
      <c r="B239" s="104"/>
      <c r="C239" s="104"/>
      <c r="D239" s="104"/>
      <c r="E239" s="104"/>
      <c r="F239" s="104"/>
      <c r="G239" s="104"/>
      <c r="H239" s="104"/>
      <c r="I239" s="104"/>
    </row>
    <row r="240" spans="1:9" ht="15.75" customHeight="1" x14ac:dyDescent="0.35">
      <c r="A240" s="104"/>
      <c r="B240" s="104"/>
      <c r="C240" s="104"/>
      <c r="D240" s="104"/>
      <c r="E240" s="104"/>
      <c r="F240" s="104"/>
      <c r="G240" s="104"/>
      <c r="H240" s="104"/>
      <c r="I240" s="104"/>
    </row>
    <row r="241" spans="1:9" ht="15.75" customHeight="1" x14ac:dyDescent="0.35">
      <c r="A241" s="104"/>
      <c r="B241" s="104"/>
      <c r="C241" s="104"/>
      <c r="D241" s="104"/>
      <c r="E241" s="104"/>
      <c r="F241" s="104"/>
      <c r="G241" s="104"/>
      <c r="H241" s="104"/>
      <c r="I241" s="104"/>
    </row>
    <row r="242" spans="1:9" ht="15.75" customHeight="1" x14ac:dyDescent="0.35">
      <c r="A242" s="104"/>
      <c r="B242" s="104"/>
      <c r="C242" s="104"/>
      <c r="D242" s="104"/>
      <c r="E242" s="104"/>
      <c r="F242" s="104"/>
      <c r="G242" s="104"/>
      <c r="H242" s="104"/>
      <c r="I242" s="104"/>
    </row>
    <row r="243" spans="1:9" ht="15.75" customHeight="1" x14ac:dyDescent="0.35">
      <c r="A243" s="104"/>
      <c r="B243" s="104"/>
      <c r="C243" s="104"/>
      <c r="D243" s="104"/>
      <c r="E243" s="104"/>
      <c r="F243" s="104"/>
      <c r="G243" s="104"/>
      <c r="H243" s="104"/>
      <c r="I243" s="104"/>
    </row>
    <row r="244" spans="1:9" ht="15.75" customHeight="1" x14ac:dyDescent="0.35">
      <c r="A244" s="104"/>
      <c r="B244" s="104"/>
      <c r="C244" s="104"/>
      <c r="D244" s="104"/>
      <c r="E244" s="104"/>
      <c r="F244" s="104"/>
      <c r="G244" s="104"/>
      <c r="H244" s="104"/>
      <c r="I244" s="104"/>
    </row>
    <row r="245" spans="1:9" ht="15.75" customHeight="1" x14ac:dyDescent="0.35">
      <c r="A245" s="104"/>
      <c r="B245" s="104"/>
      <c r="C245" s="104"/>
      <c r="D245" s="104"/>
      <c r="E245" s="104"/>
      <c r="F245" s="104"/>
      <c r="G245" s="104"/>
      <c r="H245" s="104"/>
      <c r="I245" s="104"/>
    </row>
    <row r="246" spans="1:9" ht="15.75" customHeight="1" x14ac:dyDescent="0.35">
      <c r="A246" s="104"/>
      <c r="B246" s="104"/>
      <c r="C246" s="104"/>
      <c r="D246" s="104"/>
      <c r="E246" s="104"/>
      <c r="F246" s="104"/>
      <c r="G246" s="104"/>
      <c r="H246" s="104"/>
      <c r="I246" s="104"/>
    </row>
    <row r="247" spans="1:9" ht="15.75" customHeight="1" x14ac:dyDescent="0.35">
      <c r="A247" s="104"/>
      <c r="B247" s="104"/>
      <c r="C247" s="104"/>
      <c r="D247" s="104"/>
      <c r="E247" s="104"/>
      <c r="F247" s="104"/>
      <c r="G247" s="104"/>
      <c r="H247" s="104"/>
      <c r="I247" s="104"/>
    </row>
    <row r="248" spans="1:9" ht="15.75" customHeight="1" x14ac:dyDescent="0.35">
      <c r="A248" s="104"/>
      <c r="B248" s="104"/>
      <c r="C248" s="104"/>
      <c r="D248" s="104"/>
      <c r="E248" s="104"/>
      <c r="F248" s="104"/>
      <c r="G248" s="104"/>
      <c r="H248" s="104"/>
      <c r="I248" s="104"/>
    </row>
    <row r="249" spans="1:9" ht="15.75" customHeight="1" x14ac:dyDescent="0.35">
      <c r="A249" s="104"/>
      <c r="B249" s="104"/>
      <c r="C249" s="104"/>
      <c r="D249" s="104"/>
      <c r="E249" s="104"/>
      <c r="F249" s="104"/>
      <c r="G249" s="104"/>
      <c r="H249" s="104"/>
      <c r="I249" s="104"/>
    </row>
    <row r="250" spans="1:9" ht="15.75" customHeight="1" x14ac:dyDescent="0.35">
      <c r="A250" s="104"/>
      <c r="B250" s="104"/>
      <c r="C250" s="104"/>
      <c r="D250" s="104"/>
      <c r="E250" s="104"/>
      <c r="F250" s="104"/>
      <c r="G250" s="104"/>
      <c r="H250" s="104"/>
      <c r="I250" s="104"/>
    </row>
    <row r="251" spans="1:9" ht="15.75" customHeight="1" x14ac:dyDescent="0.35">
      <c r="A251" s="104"/>
      <c r="B251" s="104"/>
      <c r="C251" s="104"/>
      <c r="D251" s="104"/>
      <c r="E251" s="104"/>
      <c r="F251" s="104"/>
      <c r="G251" s="104"/>
      <c r="H251" s="104"/>
      <c r="I251" s="104"/>
    </row>
    <row r="252" spans="1:9" ht="15.75" customHeight="1" x14ac:dyDescent="0.35">
      <c r="A252" s="104"/>
      <c r="B252" s="104"/>
      <c r="C252" s="104"/>
      <c r="D252" s="104"/>
      <c r="E252" s="104"/>
      <c r="F252" s="104"/>
      <c r="G252" s="104"/>
      <c r="H252" s="104"/>
      <c r="I252" s="104"/>
    </row>
    <row r="253" spans="1:9" ht="15.75" customHeight="1" x14ac:dyDescent="0.35">
      <c r="A253" s="104"/>
      <c r="B253" s="104"/>
      <c r="C253" s="104"/>
      <c r="D253" s="104"/>
      <c r="E253" s="104"/>
      <c r="F253" s="104"/>
      <c r="G253" s="104"/>
      <c r="H253" s="104"/>
      <c r="I253" s="104"/>
    </row>
    <row r="254" spans="1:9" ht="15.75" customHeight="1" x14ac:dyDescent="0.35">
      <c r="A254" s="104"/>
      <c r="B254" s="104"/>
      <c r="C254" s="104"/>
      <c r="D254" s="104"/>
      <c r="E254" s="104"/>
      <c r="F254" s="104"/>
      <c r="G254" s="104"/>
      <c r="H254" s="104"/>
      <c r="I254" s="104"/>
    </row>
    <row r="255" spans="1:9" ht="15.75" customHeight="1" x14ac:dyDescent="0.35">
      <c r="A255" s="104"/>
      <c r="B255" s="104"/>
      <c r="C255" s="104"/>
      <c r="D255" s="104"/>
      <c r="E255" s="104"/>
      <c r="F255" s="104"/>
      <c r="G255" s="104"/>
      <c r="H255" s="104"/>
      <c r="I255" s="104"/>
    </row>
    <row r="256" spans="1:9" ht="15.75" customHeight="1" x14ac:dyDescent="0.35">
      <c r="A256" s="104"/>
      <c r="B256" s="104"/>
      <c r="C256" s="104"/>
      <c r="D256" s="104"/>
      <c r="E256" s="104"/>
      <c r="F256" s="104"/>
      <c r="G256" s="104"/>
      <c r="H256" s="104"/>
      <c r="I256" s="104"/>
    </row>
    <row r="257" spans="1:9" ht="15.75" customHeight="1" x14ac:dyDescent="0.35">
      <c r="A257" s="104"/>
      <c r="B257" s="104"/>
      <c r="C257" s="104"/>
      <c r="D257" s="104"/>
      <c r="E257" s="104"/>
      <c r="F257" s="104"/>
      <c r="G257" s="104"/>
      <c r="H257" s="104"/>
      <c r="I257" s="104"/>
    </row>
    <row r="258" spans="1:9" ht="15.75" customHeight="1" x14ac:dyDescent="0.35">
      <c r="A258" s="104"/>
      <c r="B258" s="104"/>
      <c r="C258" s="104"/>
      <c r="D258" s="104"/>
      <c r="E258" s="104"/>
      <c r="F258" s="104"/>
      <c r="G258" s="104"/>
      <c r="H258" s="104"/>
      <c r="I258" s="104"/>
    </row>
    <row r="259" spans="1:9" ht="15.75" customHeight="1" x14ac:dyDescent="0.35">
      <c r="A259" s="104"/>
      <c r="B259" s="104"/>
      <c r="C259" s="104"/>
      <c r="D259" s="104"/>
      <c r="E259" s="104"/>
      <c r="F259" s="104"/>
      <c r="G259" s="104"/>
      <c r="H259" s="104"/>
      <c r="I259" s="104"/>
    </row>
    <row r="260" spans="1:9" ht="15.75" customHeight="1" x14ac:dyDescent="0.35">
      <c r="A260" s="104"/>
      <c r="B260" s="104"/>
      <c r="C260" s="104"/>
      <c r="D260" s="104"/>
      <c r="E260" s="104"/>
      <c r="F260" s="104"/>
      <c r="G260" s="104"/>
      <c r="H260" s="104"/>
      <c r="I260" s="104"/>
    </row>
    <row r="261" spans="1:9" ht="15.75" customHeight="1" x14ac:dyDescent="0.35">
      <c r="A261" s="104"/>
      <c r="B261" s="104"/>
      <c r="C261" s="104"/>
      <c r="D261" s="104"/>
      <c r="E261" s="104"/>
      <c r="F261" s="104"/>
      <c r="G261" s="104"/>
      <c r="H261" s="104"/>
      <c r="I261" s="104"/>
    </row>
    <row r="262" spans="1:9" ht="15.75" customHeight="1" x14ac:dyDescent="0.35">
      <c r="A262" s="104"/>
      <c r="B262" s="104"/>
      <c r="C262" s="104"/>
      <c r="D262" s="104"/>
      <c r="E262" s="104"/>
      <c r="F262" s="104"/>
      <c r="G262" s="104"/>
      <c r="H262" s="104"/>
      <c r="I262" s="104"/>
    </row>
    <row r="263" spans="1:9" ht="15.75" customHeight="1" x14ac:dyDescent="0.35">
      <c r="A263" s="104"/>
      <c r="B263" s="104"/>
      <c r="C263" s="104"/>
      <c r="D263" s="104"/>
      <c r="E263" s="104"/>
      <c r="F263" s="104"/>
      <c r="G263" s="104"/>
      <c r="H263" s="104"/>
      <c r="I263" s="104"/>
    </row>
    <row r="264" spans="1:9" ht="15.75" customHeight="1" x14ac:dyDescent="0.35">
      <c r="A264" s="104"/>
      <c r="B264" s="104"/>
      <c r="C264" s="104"/>
      <c r="D264" s="104"/>
      <c r="E264" s="104"/>
      <c r="F264" s="104"/>
      <c r="G264" s="104"/>
      <c r="H264" s="104"/>
      <c r="I264" s="104"/>
    </row>
    <row r="265" spans="1:9" ht="15.75" customHeight="1" x14ac:dyDescent="0.35">
      <c r="A265" s="104"/>
      <c r="B265" s="104"/>
      <c r="C265" s="104"/>
      <c r="D265" s="104"/>
      <c r="E265" s="104"/>
      <c r="F265" s="104"/>
      <c r="G265" s="104"/>
      <c r="H265" s="104"/>
      <c r="I265" s="104"/>
    </row>
    <row r="266" spans="1:9" ht="15.75" customHeight="1" x14ac:dyDescent="0.35">
      <c r="A266" s="104"/>
      <c r="B266" s="104"/>
      <c r="C266" s="104"/>
      <c r="D266" s="104"/>
      <c r="E266" s="104"/>
      <c r="F266" s="104"/>
      <c r="G266" s="104"/>
      <c r="H266" s="104"/>
      <c r="I266" s="104"/>
    </row>
    <row r="267" spans="1:9" ht="15.75" customHeight="1" x14ac:dyDescent="0.35">
      <c r="A267" s="104"/>
      <c r="B267" s="104"/>
      <c r="C267" s="104"/>
      <c r="D267" s="104"/>
      <c r="E267" s="104"/>
      <c r="F267" s="104"/>
      <c r="G267" s="104"/>
      <c r="H267" s="104"/>
      <c r="I267" s="104"/>
    </row>
    <row r="268" spans="1:9" ht="15.75" customHeight="1" x14ac:dyDescent="0.35">
      <c r="A268" s="104"/>
      <c r="B268" s="104"/>
      <c r="C268" s="104"/>
      <c r="D268" s="104"/>
      <c r="E268" s="104"/>
      <c r="F268" s="104"/>
      <c r="G268" s="104"/>
      <c r="H268" s="104"/>
      <c r="I268" s="104"/>
    </row>
    <row r="269" spans="1:9" ht="15.75" customHeight="1" x14ac:dyDescent="0.35">
      <c r="A269" s="104"/>
      <c r="B269" s="104"/>
      <c r="C269" s="104"/>
      <c r="D269" s="104"/>
      <c r="E269" s="104"/>
      <c r="F269" s="104"/>
      <c r="G269" s="104"/>
      <c r="H269" s="104"/>
      <c r="I269" s="104"/>
    </row>
    <row r="270" spans="1:9" ht="15.75" customHeight="1" x14ac:dyDescent="0.35">
      <c r="A270" s="104"/>
      <c r="B270" s="104"/>
      <c r="C270" s="104"/>
      <c r="D270" s="104"/>
      <c r="E270" s="104"/>
      <c r="F270" s="104"/>
      <c r="G270" s="104"/>
      <c r="H270" s="104"/>
      <c r="I270" s="104"/>
    </row>
    <row r="271" spans="1:9" ht="15.75" customHeight="1" x14ac:dyDescent="0.35">
      <c r="A271" s="104"/>
      <c r="B271" s="104"/>
      <c r="C271" s="104"/>
      <c r="D271" s="104"/>
      <c r="E271" s="104"/>
      <c r="F271" s="104"/>
      <c r="G271" s="104"/>
      <c r="H271" s="104"/>
      <c r="I271" s="104"/>
    </row>
    <row r="272" spans="1:9" ht="15.75" customHeight="1" x14ac:dyDescent="0.35">
      <c r="A272" s="104"/>
      <c r="B272" s="104"/>
      <c r="C272" s="104"/>
      <c r="D272" s="104"/>
      <c r="E272" s="104"/>
      <c r="F272" s="104"/>
      <c r="G272" s="104"/>
      <c r="H272" s="104"/>
      <c r="I272" s="104"/>
    </row>
    <row r="273" spans="1:9" ht="15.75" customHeight="1" x14ac:dyDescent="0.35">
      <c r="A273" s="104"/>
      <c r="B273" s="104"/>
      <c r="C273" s="104"/>
      <c r="D273" s="104"/>
      <c r="E273" s="104"/>
      <c r="F273" s="104"/>
      <c r="G273" s="104"/>
      <c r="H273" s="104"/>
      <c r="I273" s="104"/>
    </row>
    <row r="274" spans="1:9" ht="15.75" customHeight="1" x14ac:dyDescent="0.35">
      <c r="A274" s="104"/>
      <c r="B274" s="104"/>
      <c r="C274" s="104"/>
      <c r="D274" s="104"/>
      <c r="E274" s="104"/>
      <c r="F274" s="104"/>
      <c r="G274" s="104"/>
      <c r="H274" s="104"/>
      <c r="I274" s="104"/>
    </row>
    <row r="275" spans="1:9" ht="15.75" customHeight="1" x14ac:dyDescent="0.35">
      <c r="A275" s="104"/>
      <c r="B275" s="104"/>
      <c r="C275" s="104"/>
      <c r="D275" s="104"/>
      <c r="E275" s="104"/>
      <c r="F275" s="104"/>
      <c r="G275" s="104"/>
      <c r="H275" s="104"/>
      <c r="I275" s="104"/>
    </row>
    <row r="276" spans="1:9" ht="15.75" customHeight="1" x14ac:dyDescent="0.35">
      <c r="A276" s="104"/>
      <c r="B276" s="104"/>
      <c r="C276" s="104"/>
      <c r="D276" s="104"/>
      <c r="E276" s="104"/>
      <c r="F276" s="104"/>
      <c r="G276" s="104"/>
      <c r="H276" s="104"/>
      <c r="I276" s="104"/>
    </row>
    <row r="277" spans="1:9" ht="15.75" customHeight="1" x14ac:dyDescent="0.35">
      <c r="A277" s="104"/>
      <c r="B277" s="104"/>
      <c r="C277" s="104"/>
      <c r="D277" s="104"/>
      <c r="E277" s="104"/>
      <c r="F277" s="104"/>
      <c r="G277" s="104"/>
      <c r="H277" s="104"/>
      <c r="I277" s="104"/>
    </row>
    <row r="278" spans="1:9" ht="15.75" customHeight="1" x14ac:dyDescent="0.35">
      <c r="A278" s="104"/>
      <c r="B278" s="104"/>
      <c r="C278" s="104"/>
      <c r="D278" s="104"/>
      <c r="E278" s="104"/>
      <c r="F278" s="104"/>
      <c r="G278" s="104"/>
      <c r="H278" s="104"/>
      <c r="I278" s="104"/>
    </row>
    <row r="279" spans="1:9" ht="15.75" customHeight="1" x14ac:dyDescent="0.35">
      <c r="A279" s="104"/>
      <c r="B279" s="104"/>
      <c r="C279" s="104"/>
      <c r="D279" s="104"/>
      <c r="E279" s="104"/>
      <c r="F279" s="104"/>
      <c r="G279" s="104"/>
      <c r="H279" s="104"/>
      <c r="I279" s="104"/>
    </row>
    <row r="280" spans="1:9" ht="15.75" customHeight="1" x14ac:dyDescent="0.35">
      <c r="A280" s="104"/>
      <c r="B280" s="104"/>
      <c r="C280" s="104"/>
      <c r="D280" s="104"/>
      <c r="E280" s="104"/>
      <c r="F280" s="104"/>
      <c r="G280" s="104"/>
      <c r="H280" s="104"/>
      <c r="I280" s="104"/>
    </row>
    <row r="281" spans="1:9" ht="15.75" customHeight="1" x14ac:dyDescent="0.35">
      <c r="A281" s="104"/>
      <c r="B281" s="104"/>
      <c r="C281" s="104"/>
      <c r="D281" s="104"/>
      <c r="E281" s="104"/>
      <c r="F281" s="104"/>
      <c r="G281" s="104"/>
      <c r="H281" s="104"/>
      <c r="I281" s="104"/>
    </row>
    <row r="282" spans="1:9" ht="15.75" customHeight="1" x14ac:dyDescent="0.35">
      <c r="A282" s="104"/>
      <c r="B282" s="104"/>
      <c r="C282" s="104"/>
      <c r="D282" s="104"/>
      <c r="E282" s="104"/>
      <c r="F282" s="104"/>
      <c r="G282" s="104"/>
      <c r="H282" s="104"/>
      <c r="I282" s="104"/>
    </row>
    <row r="283" spans="1:9" ht="15.75" customHeight="1" x14ac:dyDescent="0.35">
      <c r="A283" s="104"/>
      <c r="B283" s="104"/>
      <c r="C283" s="104"/>
      <c r="D283" s="104"/>
      <c r="E283" s="104"/>
      <c r="F283" s="104"/>
      <c r="G283" s="104"/>
      <c r="H283" s="104"/>
      <c r="I283" s="104"/>
    </row>
    <row r="284" spans="1:9" ht="15.75" customHeight="1" x14ac:dyDescent="0.35">
      <c r="A284" s="104"/>
      <c r="B284" s="104"/>
      <c r="C284" s="104"/>
      <c r="D284" s="104"/>
      <c r="E284" s="104"/>
      <c r="F284" s="104"/>
      <c r="G284" s="104"/>
      <c r="H284" s="104"/>
      <c r="I284" s="104"/>
    </row>
    <row r="285" spans="1:9" ht="15.75" customHeight="1" x14ac:dyDescent="0.35">
      <c r="A285" s="104"/>
      <c r="B285" s="104"/>
      <c r="C285" s="104"/>
      <c r="D285" s="104"/>
      <c r="E285" s="104"/>
      <c r="F285" s="104"/>
      <c r="G285" s="104"/>
      <c r="H285" s="104"/>
      <c r="I285" s="104"/>
    </row>
    <row r="286" spans="1:9" ht="15.75" customHeight="1" x14ac:dyDescent="0.35">
      <c r="A286" s="104"/>
      <c r="B286" s="104"/>
      <c r="C286" s="104"/>
      <c r="D286" s="104"/>
      <c r="E286" s="104"/>
      <c r="F286" s="104"/>
      <c r="G286" s="104"/>
      <c r="H286" s="104"/>
      <c r="I286" s="104"/>
    </row>
    <row r="287" spans="1:9" ht="15.75" customHeight="1" x14ac:dyDescent="0.35">
      <c r="A287" s="104"/>
      <c r="B287" s="104"/>
      <c r="C287" s="104"/>
      <c r="D287" s="104"/>
      <c r="E287" s="104"/>
      <c r="F287" s="104"/>
      <c r="G287" s="104"/>
      <c r="H287" s="104"/>
      <c r="I287" s="104"/>
    </row>
    <row r="288" spans="1:9" ht="15.75" customHeight="1" x14ac:dyDescent="0.35">
      <c r="A288" s="104"/>
      <c r="B288" s="104"/>
      <c r="C288" s="104"/>
      <c r="D288" s="104"/>
      <c r="E288" s="104"/>
      <c r="F288" s="104"/>
      <c r="G288" s="104"/>
      <c r="H288" s="104"/>
      <c r="I288" s="104"/>
    </row>
    <row r="289" spans="1:9" ht="15.75" customHeight="1" x14ac:dyDescent="0.35">
      <c r="A289" s="104"/>
      <c r="B289" s="104"/>
      <c r="C289" s="104"/>
      <c r="D289" s="104"/>
      <c r="E289" s="104"/>
      <c r="F289" s="104"/>
      <c r="G289" s="104"/>
      <c r="H289" s="104"/>
      <c r="I289" s="104"/>
    </row>
    <row r="290" spans="1:9" ht="15.75" customHeight="1" x14ac:dyDescent="0.35">
      <c r="A290" s="104"/>
      <c r="B290" s="104"/>
      <c r="C290" s="104"/>
      <c r="D290" s="104"/>
      <c r="E290" s="104"/>
      <c r="F290" s="104"/>
      <c r="G290" s="104"/>
      <c r="H290" s="104"/>
      <c r="I290" s="104"/>
    </row>
    <row r="291" spans="1:9" ht="15.75" customHeight="1" x14ac:dyDescent="0.35">
      <c r="A291" s="104"/>
      <c r="B291" s="104"/>
      <c r="C291" s="104"/>
      <c r="D291" s="104"/>
      <c r="E291" s="104"/>
      <c r="F291" s="104"/>
      <c r="G291" s="104"/>
      <c r="H291" s="104"/>
      <c r="I291" s="104"/>
    </row>
    <row r="292" spans="1:9" ht="15.75" customHeight="1" x14ac:dyDescent="0.35">
      <c r="A292" s="104"/>
      <c r="B292" s="104"/>
      <c r="C292" s="104"/>
      <c r="D292" s="104"/>
      <c r="E292" s="104"/>
      <c r="F292" s="104"/>
      <c r="G292" s="104"/>
      <c r="H292" s="104"/>
      <c r="I292" s="104"/>
    </row>
    <row r="293" spans="1:9" ht="15.75" customHeight="1" x14ac:dyDescent="0.35">
      <c r="A293" s="104"/>
      <c r="B293" s="104"/>
      <c r="C293" s="104"/>
      <c r="D293" s="104"/>
      <c r="E293" s="104"/>
      <c r="F293" s="104"/>
      <c r="G293" s="104"/>
      <c r="H293" s="104"/>
      <c r="I293" s="104"/>
    </row>
    <row r="294" spans="1:9" ht="15.75" customHeight="1" x14ac:dyDescent="0.35">
      <c r="A294" s="104"/>
      <c r="B294" s="104"/>
      <c r="C294" s="104"/>
      <c r="D294" s="104"/>
      <c r="E294" s="104"/>
      <c r="F294" s="104"/>
      <c r="G294" s="104"/>
      <c r="H294" s="104"/>
      <c r="I294" s="104"/>
    </row>
    <row r="295" spans="1:9" ht="15.75" customHeight="1" x14ac:dyDescent="0.35">
      <c r="A295" s="104"/>
      <c r="B295" s="104"/>
      <c r="C295" s="104"/>
      <c r="D295" s="104"/>
      <c r="E295" s="104"/>
      <c r="F295" s="104"/>
      <c r="G295" s="104"/>
      <c r="H295" s="104"/>
      <c r="I295" s="104"/>
    </row>
    <row r="296" spans="1:9" ht="15.75" customHeight="1" x14ac:dyDescent="0.35">
      <c r="A296" s="104"/>
      <c r="B296" s="104"/>
      <c r="C296" s="104"/>
      <c r="D296" s="104"/>
      <c r="E296" s="104"/>
      <c r="F296" s="104"/>
      <c r="G296" s="104"/>
      <c r="H296" s="104"/>
      <c r="I296" s="104"/>
    </row>
    <row r="297" spans="1:9" ht="15.75" customHeight="1" x14ac:dyDescent="0.35">
      <c r="A297" s="104"/>
      <c r="B297" s="104"/>
      <c r="C297" s="104"/>
      <c r="D297" s="104"/>
      <c r="E297" s="104"/>
      <c r="F297" s="104"/>
      <c r="G297" s="104"/>
      <c r="H297" s="104"/>
      <c r="I297" s="104"/>
    </row>
    <row r="298" spans="1:9" ht="15.75" customHeight="1" x14ac:dyDescent="0.35">
      <c r="A298" s="104"/>
      <c r="B298" s="104"/>
      <c r="C298" s="104"/>
      <c r="D298" s="104"/>
      <c r="E298" s="104"/>
      <c r="F298" s="104"/>
      <c r="G298" s="104"/>
      <c r="H298" s="104"/>
      <c r="I298" s="104"/>
    </row>
    <row r="299" spans="1:9" ht="15.75" customHeight="1" x14ac:dyDescent="0.35">
      <c r="A299" s="104"/>
      <c r="B299" s="104"/>
      <c r="C299" s="104"/>
      <c r="D299" s="104"/>
      <c r="E299" s="104"/>
      <c r="F299" s="104"/>
      <c r="G299" s="104"/>
      <c r="H299" s="104"/>
      <c r="I299" s="104"/>
    </row>
    <row r="300" spans="1:9" ht="15.75" customHeight="1" x14ac:dyDescent="0.35">
      <c r="A300" s="104"/>
      <c r="B300" s="104"/>
      <c r="C300" s="104"/>
      <c r="D300" s="104"/>
      <c r="E300" s="104"/>
      <c r="F300" s="104"/>
      <c r="G300" s="104"/>
      <c r="H300" s="104"/>
      <c r="I300" s="104"/>
    </row>
    <row r="301" spans="1:9" ht="15.75" customHeight="1" x14ac:dyDescent="0.35">
      <c r="A301" s="104"/>
      <c r="B301" s="104"/>
      <c r="C301" s="104"/>
      <c r="D301" s="104"/>
      <c r="E301" s="104"/>
      <c r="F301" s="104"/>
      <c r="G301" s="104"/>
      <c r="H301" s="104"/>
      <c r="I301" s="104"/>
    </row>
    <row r="302" spans="1:9" ht="15.75" customHeight="1" x14ac:dyDescent="0.35">
      <c r="A302" s="104"/>
      <c r="B302" s="104"/>
      <c r="C302" s="104"/>
      <c r="D302" s="104"/>
      <c r="E302" s="104"/>
      <c r="F302" s="104"/>
      <c r="G302" s="104"/>
      <c r="H302" s="104"/>
      <c r="I302" s="104"/>
    </row>
    <row r="303" spans="1:9" ht="15.75" customHeight="1" x14ac:dyDescent="0.35">
      <c r="A303" s="104"/>
      <c r="B303" s="104"/>
      <c r="C303" s="104"/>
      <c r="D303" s="104"/>
      <c r="E303" s="104"/>
      <c r="F303" s="104"/>
      <c r="G303" s="104"/>
      <c r="H303" s="104"/>
      <c r="I303" s="104"/>
    </row>
    <row r="304" spans="1:9" ht="15.75" customHeight="1" x14ac:dyDescent="0.35">
      <c r="A304" s="104"/>
      <c r="B304" s="104"/>
      <c r="C304" s="104"/>
      <c r="D304" s="104"/>
      <c r="E304" s="104"/>
      <c r="F304" s="104"/>
      <c r="G304" s="104"/>
      <c r="H304" s="104"/>
      <c r="I304" s="104"/>
    </row>
    <row r="305" spans="1:9" ht="15.75" customHeight="1" x14ac:dyDescent="0.35">
      <c r="A305" s="104"/>
      <c r="B305" s="104"/>
      <c r="C305" s="104"/>
      <c r="D305" s="104"/>
      <c r="E305" s="104"/>
      <c r="F305" s="104"/>
      <c r="G305" s="104"/>
      <c r="H305" s="104"/>
      <c r="I305" s="104"/>
    </row>
    <row r="306" spans="1:9" ht="15.75" customHeight="1" x14ac:dyDescent="0.35">
      <c r="A306" s="104"/>
      <c r="B306" s="104"/>
      <c r="C306" s="104"/>
      <c r="D306" s="104"/>
      <c r="E306" s="104"/>
      <c r="F306" s="104"/>
      <c r="G306" s="104"/>
      <c r="H306" s="104"/>
      <c r="I306" s="104"/>
    </row>
    <row r="307" spans="1:9" ht="15.75" customHeight="1" x14ac:dyDescent="0.35">
      <c r="A307" s="104"/>
      <c r="B307" s="104"/>
      <c r="C307" s="104"/>
      <c r="D307" s="104"/>
      <c r="E307" s="104"/>
      <c r="F307" s="104"/>
      <c r="G307" s="104"/>
      <c r="H307" s="104"/>
      <c r="I307" s="104"/>
    </row>
    <row r="308" spans="1:9" ht="15.75" customHeight="1" x14ac:dyDescent="0.35">
      <c r="A308" s="104"/>
      <c r="B308" s="104"/>
      <c r="C308" s="104"/>
      <c r="D308" s="104"/>
      <c r="E308" s="104"/>
      <c r="F308" s="104"/>
      <c r="G308" s="104"/>
      <c r="H308" s="104"/>
      <c r="I308" s="104"/>
    </row>
    <row r="309" spans="1:9" ht="15.75" customHeight="1" x14ac:dyDescent="0.35">
      <c r="A309" s="104"/>
      <c r="B309" s="104"/>
      <c r="C309" s="104"/>
      <c r="D309" s="104"/>
      <c r="E309" s="104"/>
      <c r="F309" s="104"/>
      <c r="G309" s="104"/>
      <c r="H309" s="104"/>
      <c r="I309" s="104"/>
    </row>
    <row r="310" spans="1:9" ht="15.75" customHeight="1" x14ac:dyDescent="0.35">
      <c r="A310" s="104"/>
      <c r="B310" s="104"/>
      <c r="C310" s="104"/>
      <c r="D310" s="104"/>
      <c r="E310" s="104"/>
      <c r="F310" s="104"/>
      <c r="G310" s="104"/>
      <c r="H310" s="104"/>
      <c r="I310" s="104"/>
    </row>
    <row r="311" spans="1:9" ht="15.75" customHeight="1" x14ac:dyDescent="0.35">
      <c r="A311" s="104"/>
      <c r="B311" s="104"/>
      <c r="C311" s="104"/>
      <c r="D311" s="104"/>
      <c r="E311" s="104"/>
      <c r="F311" s="104"/>
      <c r="G311" s="104"/>
      <c r="H311" s="104"/>
      <c r="I311" s="104"/>
    </row>
    <row r="312" spans="1:9" ht="15.75" customHeight="1" x14ac:dyDescent="0.35">
      <c r="A312" s="104"/>
      <c r="B312" s="104"/>
      <c r="C312" s="104"/>
      <c r="D312" s="104"/>
      <c r="E312" s="104"/>
      <c r="F312" s="104"/>
      <c r="G312" s="104"/>
      <c r="H312" s="104"/>
      <c r="I312" s="104"/>
    </row>
    <row r="313" spans="1:9" ht="15.75" customHeight="1" x14ac:dyDescent="0.35">
      <c r="A313" s="104"/>
      <c r="B313" s="104"/>
      <c r="C313" s="104"/>
      <c r="D313" s="104"/>
      <c r="E313" s="104"/>
      <c r="F313" s="104"/>
      <c r="G313" s="104"/>
      <c r="H313" s="104"/>
      <c r="I313" s="104"/>
    </row>
    <row r="314" spans="1:9" ht="15.75" customHeight="1" x14ac:dyDescent="0.35">
      <c r="A314" s="104"/>
      <c r="B314" s="104"/>
      <c r="C314" s="104"/>
      <c r="D314" s="104"/>
      <c r="E314" s="104"/>
      <c r="F314" s="104"/>
      <c r="G314" s="104"/>
      <c r="H314" s="104"/>
      <c r="I314" s="104"/>
    </row>
    <row r="315" spans="1:9" ht="15.75" customHeight="1" x14ac:dyDescent="0.35">
      <c r="A315" s="104"/>
      <c r="B315" s="104"/>
      <c r="C315" s="104"/>
      <c r="D315" s="104"/>
      <c r="E315" s="104"/>
      <c r="F315" s="104"/>
      <c r="G315" s="104"/>
      <c r="H315" s="104"/>
      <c r="I315" s="104"/>
    </row>
    <row r="316" spans="1:9" ht="15.75" customHeight="1" x14ac:dyDescent="0.35">
      <c r="A316" s="104"/>
      <c r="B316" s="104"/>
      <c r="C316" s="104"/>
      <c r="D316" s="104"/>
      <c r="E316" s="104"/>
      <c r="F316" s="104"/>
      <c r="G316" s="104"/>
      <c r="H316" s="104"/>
      <c r="I316" s="104"/>
    </row>
    <row r="317" spans="1:9" ht="15.75" customHeight="1" x14ac:dyDescent="0.35">
      <c r="A317" s="104"/>
      <c r="B317" s="104"/>
      <c r="C317" s="104"/>
      <c r="D317" s="104"/>
      <c r="E317" s="104"/>
      <c r="F317" s="104"/>
      <c r="G317" s="104"/>
      <c r="H317" s="104"/>
      <c r="I317" s="104"/>
    </row>
    <row r="318" spans="1:9" ht="15.75" customHeight="1" x14ac:dyDescent="0.35">
      <c r="A318" s="104"/>
      <c r="B318" s="104"/>
      <c r="C318" s="104"/>
      <c r="D318" s="104"/>
      <c r="E318" s="104"/>
      <c r="F318" s="104"/>
      <c r="G318" s="104"/>
      <c r="H318" s="104"/>
      <c r="I318" s="104"/>
    </row>
    <row r="319" spans="1:9" ht="15.75" customHeight="1" x14ac:dyDescent="0.35">
      <c r="A319" s="104"/>
      <c r="B319" s="104"/>
      <c r="C319" s="104"/>
      <c r="D319" s="104"/>
      <c r="E319" s="104"/>
      <c r="F319" s="104"/>
      <c r="G319" s="104"/>
      <c r="H319" s="104"/>
      <c r="I319" s="104"/>
    </row>
    <row r="320" spans="1:9" ht="15.75" customHeight="1" x14ac:dyDescent="0.35">
      <c r="A320" s="104"/>
      <c r="B320" s="104"/>
      <c r="C320" s="104"/>
      <c r="D320" s="104"/>
      <c r="E320" s="104"/>
      <c r="F320" s="104"/>
      <c r="G320" s="104"/>
      <c r="H320" s="104"/>
      <c r="I320" s="104"/>
    </row>
    <row r="321" spans="1:9" ht="15.75" customHeight="1" x14ac:dyDescent="0.35">
      <c r="A321" s="104"/>
      <c r="B321" s="104"/>
      <c r="C321" s="104"/>
      <c r="D321" s="104"/>
      <c r="E321" s="104"/>
      <c r="F321" s="104"/>
      <c r="G321" s="104"/>
      <c r="H321" s="104"/>
      <c r="I321" s="104"/>
    </row>
    <row r="322" spans="1:9" ht="15.75" customHeight="1" x14ac:dyDescent="0.35">
      <c r="A322" s="104"/>
      <c r="B322" s="104"/>
      <c r="C322" s="104"/>
      <c r="D322" s="104"/>
      <c r="E322" s="104"/>
      <c r="F322" s="104"/>
      <c r="G322" s="104"/>
      <c r="H322" s="104"/>
      <c r="I322" s="104"/>
    </row>
    <row r="323" spans="1:9" ht="15.75" customHeight="1" x14ac:dyDescent="0.35">
      <c r="A323" s="104"/>
      <c r="B323" s="104"/>
      <c r="C323" s="104"/>
      <c r="D323" s="104"/>
      <c r="E323" s="104"/>
      <c r="F323" s="104"/>
      <c r="G323" s="104"/>
      <c r="H323" s="104"/>
      <c r="I323" s="104"/>
    </row>
    <row r="324" spans="1:9" ht="15.75" customHeight="1" x14ac:dyDescent="0.35">
      <c r="A324" s="104"/>
      <c r="B324" s="104"/>
      <c r="C324" s="104"/>
      <c r="D324" s="104"/>
      <c r="E324" s="104"/>
      <c r="F324" s="104"/>
      <c r="G324" s="104"/>
      <c r="H324" s="104"/>
      <c r="I324" s="104"/>
    </row>
    <row r="325" spans="1:9" ht="15.75" customHeight="1" x14ac:dyDescent="0.35">
      <c r="A325" s="104"/>
      <c r="B325" s="104"/>
      <c r="C325" s="104"/>
      <c r="D325" s="104"/>
      <c r="E325" s="104"/>
      <c r="F325" s="104"/>
      <c r="G325" s="104"/>
      <c r="H325" s="104"/>
      <c r="I325" s="104"/>
    </row>
    <row r="326" spans="1:9" ht="15.75" customHeight="1" x14ac:dyDescent="0.35">
      <c r="A326" s="104"/>
      <c r="B326" s="104"/>
      <c r="C326" s="104"/>
      <c r="D326" s="104"/>
      <c r="E326" s="104"/>
      <c r="F326" s="104"/>
      <c r="G326" s="104"/>
      <c r="H326" s="104"/>
      <c r="I326" s="104"/>
    </row>
    <row r="327" spans="1:9" ht="15.75" customHeight="1" x14ac:dyDescent="0.35">
      <c r="A327" s="104"/>
      <c r="B327" s="104"/>
      <c r="C327" s="104"/>
      <c r="D327" s="104"/>
      <c r="E327" s="104"/>
      <c r="F327" s="104"/>
      <c r="G327" s="104"/>
      <c r="H327" s="104"/>
      <c r="I327" s="104"/>
    </row>
    <row r="328" spans="1:9" ht="15.75" customHeight="1" x14ac:dyDescent="0.35">
      <c r="A328" s="104"/>
      <c r="B328" s="104"/>
      <c r="C328" s="104"/>
      <c r="D328" s="104"/>
      <c r="E328" s="104"/>
      <c r="F328" s="104"/>
      <c r="G328" s="104"/>
      <c r="H328" s="104"/>
      <c r="I328" s="104"/>
    </row>
    <row r="329" spans="1:9" ht="15.75" customHeight="1" x14ac:dyDescent="0.35">
      <c r="A329" s="104"/>
      <c r="B329" s="104"/>
      <c r="C329" s="104"/>
      <c r="D329" s="104"/>
      <c r="E329" s="104"/>
      <c r="F329" s="104"/>
      <c r="G329" s="104"/>
      <c r="H329" s="104"/>
      <c r="I329" s="104"/>
    </row>
    <row r="330" spans="1:9" ht="15.75" customHeight="1" x14ac:dyDescent="0.35">
      <c r="A330" s="104"/>
      <c r="B330" s="104"/>
      <c r="C330" s="104"/>
      <c r="D330" s="104"/>
      <c r="E330" s="104"/>
      <c r="F330" s="104"/>
      <c r="G330" s="104"/>
      <c r="H330" s="104"/>
      <c r="I330" s="104"/>
    </row>
    <row r="331" spans="1:9" ht="15.75" customHeight="1" x14ac:dyDescent="0.35">
      <c r="A331" s="104"/>
      <c r="B331" s="104"/>
      <c r="C331" s="104"/>
      <c r="D331" s="104"/>
      <c r="E331" s="104"/>
      <c r="F331" s="104"/>
      <c r="G331" s="104"/>
      <c r="H331" s="104"/>
      <c r="I331" s="104"/>
    </row>
    <row r="332" spans="1:9" ht="15.75" customHeight="1" x14ac:dyDescent="0.35">
      <c r="A332" s="104"/>
      <c r="B332" s="104"/>
      <c r="C332" s="104"/>
      <c r="D332" s="104"/>
      <c r="E332" s="104"/>
      <c r="F332" s="104"/>
      <c r="G332" s="104"/>
      <c r="H332" s="104"/>
      <c r="I332" s="104"/>
    </row>
    <row r="333" spans="1:9" ht="15.75" customHeight="1" x14ac:dyDescent="0.35">
      <c r="A333" s="104"/>
      <c r="B333" s="104"/>
      <c r="C333" s="104"/>
      <c r="D333" s="104"/>
      <c r="E333" s="104"/>
      <c r="F333" s="104"/>
      <c r="G333" s="104"/>
      <c r="H333" s="104"/>
      <c r="I333" s="104"/>
    </row>
    <row r="334" spans="1:9" ht="15.75" customHeight="1" x14ac:dyDescent="0.35">
      <c r="A334" s="104"/>
      <c r="B334" s="104"/>
      <c r="C334" s="104"/>
      <c r="D334" s="104"/>
      <c r="E334" s="104"/>
      <c r="F334" s="104"/>
      <c r="G334" s="104"/>
      <c r="H334" s="104"/>
      <c r="I334" s="104"/>
    </row>
    <row r="335" spans="1:9" ht="15.75" customHeight="1" x14ac:dyDescent="0.35">
      <c r="A335" s="104"/>
      <c r="B335" s="104"/>
      <c r="C335" s="104"/>
      <c r="D335" s="104"/>
      <c r="E335" s="104"/>
      <c r="F335" s="104"/>
      <c r="G335" s="104"/>
      <c r="H335" s="104"/>
      <c r="I335" s="104"/>
    </row>
    <row r="336" spans="1:9" ht="15.75" customHeight="1" x14ac:dyDescent="0.35">
      <c r="A336" s="104"/>
      <c r="B336" s="104"/>
      <c r="C336" s="104"/>
      <c r="D336" s="104"/>
      <c r="E336" s="104"/>
      <c r="F336" s="104"/>
      <c r="G336" s="104"/>
      <c r="H336" s="104"/>
      <c r="I336" s="104"/>
    </row>
    <row r="337" spans="1:9" ht="15.75" customHeight="1" x14ac:dyDescent="0.35">
      <c r="A337" s="104"/>
      <c r="B337" s="104"/>
      <c r="C337" s="104"/>
      <c r="D337" s="104"/>
      <c r="E337" s="104"/>
      <c r="F337" s="104"/>
      <c r="G337" s="104"/>
      <c r="H337" s="104"/>
      <c r="I337" s="104"/>
    </row>
    <row r="338" spans="1:9" ht="15.75" customHeight="1" x14ac:dyDescent="0.35">
      <c r="A338" s="104"/>
      <c r="B338" s="104"/>
      <c r="C338" s="104"/>
      <c r="D338" s="104"/>
      <c r="E338" s="104"/>
      <c r="F338" s="104"/>
      <c r="G338" s="104"/>
      <c r="H338" s="104"/>
      <c r="I338" s="104"/>
    </row>
    <row r="339" spans="1:9" ht="15.75" customHeight="1" x14ac:dyDescent="0.35">
      <c r="A339" s="104"/>
      <c r="B339" s="104"/>
      <c r="C339" s="104"/>
      <c r="D339" s="104"/>
      <c r="E339" s="104"/>
      <c r="F339" s="104"/>
      <c r="G339" s="104"/>
      <c r="H339" s="104"/>
      <c r="I339" s="104"/>
    </row>
    <row r="340" spans="1:9" ht="15.75" customHeight="1" x14ac:dyDescent="0.35">
      <c r="A340" s="104"/>
      <c r="B340" s="104"/>
      <c r="C340" s="104"/>
      <c r="D340" s="104"/>
      <c r="E340" s="104"/>
      <c r="F340" s="104"/>
      <c r="G340" s="104"/>
      <c r="H340" s="104"/>
      <c r="I340" s="104"/>
    </row>
    <row r="341" spans="1:9" ht="15.75" customHeight="1" x14ac:dyDescent="0.35">
      <c r="A341" s="104"/>
      <c r="B341" s="104"/>
      <c r="C341" s="104"/>
      <c r="D341" s="104"/>
      <c r="E341" s="104"/>
      <c r="F341" s="104"/>
      <c r="G341" s="104"/>
      <c r="H341" s="104"/>
      <c r="I341" s="104"/>
    </row>
    <row r="342" spans="1:9" ht="15.75" customHeight="1" x14ac:dyDescent="0.35">
      <c r="A342" s="104"/>
      <c r="B342" s="104"/>
      <c r="C342" s="104"/>
      <c r="D342" s="104"/>
      <c r="E342" s="104"/>
      <c r="F342" s="104"/>
      <c r="G342" s="104"/>
      <c r="H342" s="104"/>
      <c r="I342" s="104"/>
    </row>
    <row r="343" spans="1:9" ht="15.75" customHeight="1" x14ac:dyDescent="0.35">
      <c r="A343" s="104"/>
      <c r="B343" s="104"/>
      <c r="C343" s="104"/>
      <c r="D343" s="104"/>
      <c r="E343" s="104"/>
      <c r="F343" s="104"/>
      <c r="G343" s="104"/>
      <c r="H343" s="104"/>
      <c r="I343" s="104"/>
    </row>
    <row r="344" spans="1:9" ht="15.75" customHeight="1" x14ac:dyDescent="0.35">
      <c r="A344" s="104"/>
      <c r="B344" s="104"/>
      <c r="C344" s="104"/>
      <c r="D344" s="104"/>
      <c r="E344" s="104"/>
      <c r="F344" s="104"/>
      <c r="G344" s="104"/>
      <c r="H344" s="104"/>
      <c r="I344" s="104"/>
    </row>
    <row r="345" spans="1:9" ht="15.75" customHeight="1" x14ac:dyDescent="0.35">
      <c r="A345" s="104"/>
      <c r="B345" s="104"/>
      <c r="C345" s="104"/>
      <c r="D345" s="104"/>
      <c r="E345" s="104"/>
      <c r="F345" s="104"/>
      <c r="G345" s="104"/>
      <c r="H345" s="104"/>
      <c r="I345" s="104"/>
    </row>
    <row r="346" spans="1:9" ht="15.75" customHeight="1" x14ac:dyDescent="0.35">
      <c r="A346" s="104"/>
      <c r="B346" s="104"/>
      <c r="C346" s="104"/>
      <c r="D346" s="104"/>
      <c r="E346" s="104"/>
      <c r="F346" s="104"/>
      <c r="G346" s="104"/>
      <c r="H346" s="104"/>
      <c r="I346" s="104"/>
    </row>
    <row r="347" spans="1:9" ht="15.75" customHeight="1" x14ac:dyDescent="0.35">
      <c r="A347" s="104"/>
      <c r="B347" s="104"/>
      <c r="C347" s="104"/>
      <c r="D347" s="104"/>
      <c r="E347" s="104"/>
      <c r="F347" s="104"/>
      <c r="G347" s="104"/>
      <c r="H347" s="104"/>
      <c r="I347" s="104"/>
    </row>
    <row r="348" spans="1:9" ht="15.75" customHeight="1" x14ac:dyDescent="0.35">
      <c r="A348" s="104"/>
      <c r="B348" s="104"/>
      <c r="C348" s="104"/>
      <c r="D348" s="104"/>
      <c r="E348" s="104"/>
      <c r="F348" s="104"/>
      <c r="G348" s="104"/>
      <c r="H348" s="104"/>
      <c r="I348" s="104"/>
    </row>
    <row r="349" spans="1:9" ht="15.75" customHeight="1" x14ac:dyDescent="0.35">
      <c r="A349" s="104"/>
      <c r="B349" s="104"/>
      <c r="C349" s="104"/>
      <c r="D349" s="104"/>
      <c r="E349" s="104"/>
      <c r="F349" s="104"/>
      <c r="G349" s="104"/>
      <c r="H349" s="104"/>
      <c r="I349" s="104"/>
    </row>
    <row r="350" spans="1:9" ht="15.75" customHeight="1" x14ac:dyDescent="0.35">
      <c r="A350" s="104"/>
      <c r="B350" s="104"/>
      <c r="C350" s="104"/>
      <c r="D350" s="104"/>
      <c r="E350" s="104"/>
      <c r="F350" s="104"/>
      <c r="G350" s="104"/>
      <c r="H350" s="104"/>
      <c r="I350" s="104"/>
    </row>
    <row r="351" spans="1:9" ht="15.75" customHeight="1" x14ac:dyDescent="0.35">
      <c r="A351" s="104"/>
      <c r="B351" s="104"/>
      <c r="C351" s="104"/>
      <c r="D351" s="104"/>
      <c r="E351" s="104"/>
      <c r="F351" s="104"/>
      <c r="G351" s="104"/>
      <c r="H351" s="104"/>
      <c r="I351" s="104"/>
    </row>
    <row r="352" spans="1:9" ht="15.75" customHeight="1" x14ac:dyDescent="0.35">
      <c r="A352" s="104"/>
      <c r="B352" s="104"/>
      <c r="C352" s="104"/>
      <c r="D352" s="104"/>
      <c r="E352" s="104"/>
      <c r="F352" s="104"/>
      <c r="G352" s="104"/>
      <c r="H352" s="104"/>
      <c r="I352" s="104"/>
    </row>
    <row r="353" spans="1:9" ht="15.75" customHeight="1" x14ac:dyDescent="0.35">
      <c r="A353" s="104"/>
      <c r="B353" s="104"/>
      <c r="C353" s="104"/>
      <c r="D353" s="104"/>
      <c r="E353" s="104"/>
      <c r="F353" s="104"/>
      <c r="G353" s="104"/>
      <c r="H353" s="104"/>
      <c r="I353" s="104"/>
    </row>
    <row r="354" spans="1:9" ht="15.75" customHeight="1" x14ac:dyDescent="0.35">
      <c r="A354" s="104"/>
      <c r="B354" s="104"/>
      <c r="C354" s="104"/>
      <c r="D354" s="104"/>
      <c r="E354" s="104"/>
      <c r="F354" s="104"/>
      <c r="G354" s="104"/>
      <c r="H354" s="104"/>
      <c r="I354" s="104"/>
    </row>
    <row r="355" spans="1:9" ht="15.75" customHeight="1" x14ac:dyDescent="0.35">
      <c r="A355" s="104"/>
      <c r="B355" s="104"/>
      <c r="C355" s="104"/>
      <c r="D355" s="104"/>
      <c r="E355" s="104"/>
      <c r="F355" s="104"/>
      <c r="G355" s="104"/>
      <c r="H355" s="104"/>
      <c r="I355" s="104"/>
    </row>
    <row r="356" spans="1:9" ht="15.75" customHeight="1" x14ac:dyDescent="0.35">
      <c r="A356" s="104"/>
      <c r="B356" s="104"/>
      <c r="C356" s="104"/>
      <c r="D356" s="104"/>
      <c r="E356" s="104"/>
      <c r="F356" s="104"/>
      <c r="G356" s="104"/>
      <c r="H356" s="104"/>
      <c r="I356" s="104"/>
    </row>
    <row r="357" spans="1:9" ht="15.75" customHeight="1" x14ac:dyDescent="0.35">
      <c r="A357" s="104"/>
      <c r="B357" s="104"/>
      <c r="C357" s="104"/>
      <c r="D357" s="104"/>
      <c r="E357" s="104"/>
      <c r="F357" s="104"/>
      <c r="G357" s="104"/>
      <c r="H357" s="104"/>
      <c r="I357" s="104"/>
    </row>
    <row r="358" spans="1:9" ht="15.75" customHeight="1" x14ac:dyDescent="0.35">
      <c r="A358" s="104"/>
      <c r="B358" s="104"/>
      <c r="C358" s="104"/>
      <c r="D358" s="104"/>
      <c r="E358" s="104"/>
      <c r="F358" s="104"/>
      <c r="G358" s="104"/>
      <c r="H358" s="104"/>
      <c r="I358" s="104"/>
    </row>
    <row r="359" spans="1:9" ht="15.75" customHeight="1" x14ac:dyDescent="0.35">
      <c r="A359" s="104"/>
      <c r="B359" s="104"/>
      <c r="C359" s="104"/>
      <c r="D359" s="104"/>
      <c r="E359" s="104"/>
      <c r="F359" s="104"/>
      <c r="G359" s="104"/>
      <c r="H359" s="104"/>
      <c r="I359" s="104"/>
    </row>
    <row r="360" spans="1:9" ht="15.75" customHeight="1" x14ac:dyDescent="0.35">
      <c r="A360" s="104"/>
      <c r="B360" s="104"/>
      <c r="C360" s="104"/>
      <c r="D360" s="104"/>
      <c r="E360" s="104"/>
      <c r="F360" s="104"/>
      <c r="G360" s="104"/>
      <c r="H360" s="104"/>
      <c r="I360" s="104"/>
    </row>
    <row r="361" spans="1:9" ht="15.75" customHeight="1" x14ac:dyDescent="0.35">
      <c r="A361" s="104"/>
      <c r="B361" s="104"/>
      <c r="C361" s="104"/>
      <c r="D361" s="104"/>
      <c r="E361" s="104"/>
      <c r="F361" s="104"/>
      <c r="G361" s="104"/>
      <c r="H361" s="104"/>
      <c r="I361" s="104"/>
    </row>
    <row r="362" spans="1:9" ht="15.75" customHeight="1" x14ac:dyDescent="0.35">
      <c r="A362" s="104"/>
      <c r="B362" s="104"/>
      <c r="C362" s="104"/>
      <c r="D362" s="104"/>
      <c r="E362" s="104"/>
      <c r="F362" s="104"/>
      <c r="G362" s="104"/>
      <c r="H362" s="104"/>
      <c r="I362" s="104"/>
    </row>
    <row r="363" spans="1:9" ht="15.75" customHeight="1" x14ac:dyDescent="0.35">
      <c r="A363" s="104"/>
      <c r="B363" s="104"/>
      <c r="C363" s="104"/>
      <c r="D363" s="104"/>
      <c r="E363" s="104"/>
      <c r="F363" s="104"/>
      <c r="G363" s="104"/>
      <c r="H363" s="104"/>
      <c r="I363" s="104"/>
    </row>
    <row r="364" spans="1:9" ht="15.75" customHeight="1" x14ac:dyDescent="0.35">
      <c r="A364" s="104"/>
      <c r="B364" s="104"/>
      <c r="C364" s="104"/>
      <c r="D364" s="104"/>
      <c r="E364" s="104"/>
      <c r="F364" s="104"/>
      <c r="G364" s="104"/>
      <c r="H364" s="104"/>
      <c r="I364" s="104"/>
    </row>
    <row r="365" spans="1:9" ht="15.75" customHeight="1" x14ac:dyDescent="0.35">
      <c r="A365" s="104"/>
      <c r="B365" s="104"/>
      <c r="C365" s="104"/>
      <c r="D365" s="104"/>
      <c r="E365" s="104"/>
      <c r="F365" s="104"/>
      <c r="G365" s="104"/>
      <c r="H365" s="104"/>
      <c r="I365" s="104"/>
    </row>
    <row r="366" spans="1:9" ht="15.75" customHeight="1" x14ac:dyDescent="0.35">
      <c r="A366" s="104"/>
      <c r="B366" s="104"/>
      <c r="C366" s="104"/>
      <c r="D366" s="104"/>
      <c r="E366" s="104"/>
      <c r="F366" s="104"/>
      <c r="G366" s="104"/>
      <c r="H366" s="104"/>
      <c r="I366" s="104"/>
    </row>
    <row r="367" spans="1:9" ht="15.75" customHeight="1" x14ac:dyDescent="0.35">
      <c r="A367" s="104"/>
      <c r="B367" s="104"/>
      <c r="C367" s="104"/>
      <c r="D367" s="104"/>
      <c r="E367" s="104"/>
      <c r="F367" s="104"/>
      <c r="G367" s="104"/>
      <c r="H367" s="104"/>
      <c r="I367" s="104"/>
    </row>
    <row r="368" spans="1:9" ht="15.75" customHeight="1" x14ac:dyDescent="0.35">
      <c r="A368" s="104"/>
      <c r="B368" s="104"/>
      <c r="C368" s="104"/>
      <c r="D368" s="104"/>
      <c r="E368" s="104"/>
      <c r="F368" s="104"/>
      <c r="G368" s="104"/>
      <c r="H368" s="104"/>
      <c r="I368" s="104"/>
    </row>
    <row r="369" spans="1:9" ht="15.75" customHeight="1" x14ac:dyDescent="0.35">
      <c r="A369" s="104"/>
      <c r="B369" s="104"/>
      <c r="C369" s="104"/>
      <c r="D369" s="104"/>
      <c r="E369" s="104"/>
      <c r="F369" s="104"/>
      <c r="G369" s="104"/>
      <c r="H369" s="104"/>
      <c r="I369" s="104"/>
    </row>
    <row r="370" spans="1:9" ht="15.75" customHeight="1" x14ac:dyDescent="0.35">
      <c r="A370" s="104"/>
      <c r="B370" s="104"/>
      <c r="C370" s="104"/>
      <c r="D370" s="104"/>
      <c r="E370" s="104"/>
      <c r="F370" s="104"/>
      <c r="G370" s="104"/>
      <c r="H370" s="104"/>
      <c r="I370" s="104"/>
    </row>
    <row r="371" spans="1:9" ht="15.75" customHeight="1" x14ac:dyDescent="0.35">
      <c r="A371" s="104"/>
      <c r="B371" s="104"/>
      <c r="C371" s="104"/>
      <c r="D371" s="104"/>
      <c r="E371" s="104"/>
      <c r="F371" s="104"/>
      <c r="G371" s="104"/>
      <c r="H371" s="104"/>
      <c r="I371" s="104"/>
    </row>
    <row r="372" spans="1:9" ht="15.75" customHeight="1" x14ac:dyDescent="0.35">
      <c r="A372" s="104"/>
      <c r="B372" s="104"/>
      <c r="C372" s="104"/>
      <c r="D372" s="104"/>
      <c r="E372" s="104"/>
      <c r="F372" s="104"/>
      <c r="G372" s="104"/>
      <c r="H372" s="104"/>
      <c r="I372" s="104"/>
    </row>
    <row r="373" spans="1:9" ht="15.75" customHeight="1" x14ac:dyDescent="0.35">
      <c r="A373" s="104"/>
      <c r="B373" s="104"/>
      <c r="C373" s="104"/>
      <c r="D373" s="104"/>
      <c r="E373" s="104"/>
      <c r="F373" s="104"/>
      <c r="G373" s="104"/>
      <c r="H373" s="104"/>
      <c r="I373" s="104"/>
    </row>
    <row r="374" spans="1:9" ht="15.75" customHeight="1" x14ac:dyDescent="0.35">
      <c r="A374" s="104"/>
      <c r="B374" s="104"/>
      <c r="C374" s="104"/>
      <c r="D374" s="104"/>
      <c r="E374" s="104"/>
      <c r="F374" s="104"/>
      <c r="G374" s="104"/>
      <c r="H374" s="104"/>
      <c r="I374" s="104"/>
    </row>
    <row r="375" spans="1:9" ht="15.75" customHeight="1" x14ac:dyDescent="0.35">
      <c r="A375" s="104"/>
      <c r="B375" s="104"/>
      <c r="C375" s="104"/>
      <c r="D375" s="104"/>
      <c r="E375" s="104"/>
      <c r="F375" s="104"/>
      <c r="G375" s="104"/>
      <c r="H375" s="104"/>
      <c r="I375" s="104"/>
    </row>
    <row r="376" spans="1:9" ht="15.75" customHeight="1" x14ac:dyDescent="0.35">
      <c r="A376" s="104"/>
      <c r="B376" s="104"/>
      <c r="C376" s="104"/>
      <c r="D376" s="104"/>
      <c r="E376" s="104"/>
      <c r="F376" s="104"/>
      <c r="G376" s="104"/>
      <c r="H376" s="104"/>
      <c r="I376" s="104"/>
    </row>
    <row r="377" spans="1:9" ht="15.75" customHeight="1" x14ac:dyDescent="0.35">
      <c r="A377" s="104"/>
      <c r="B377" s="104"/>
      <c r="C377" s="104"/>
      <c r="D377" s="104"/>
      <c r="E377" s="104"/>
      <c r="F377" s="104"/>
      <c r="G377" s="104"/>
      <c r="H377" s="104"/>
      <c r="I377" s="104"/>
    </row>
    <row r="378" spans="1:9" ht="15.75" customHeight="1" x14ac:dyDescent="0.35">
      <c r="A378" s="104"/>
      <c r="B378" s="104"/>
      <c r="C378" s="104"/>
      <c r="D378" s="104"/>
      <c r="E378" s="104"/>
      <c r="F378" s="104"/>
      <c r="G378" s="104"/>
      <c r="H378" s="104"/>
      <c r="I378" s="104"/>
    </row>
    <row r="379" spans="1:9" ht="15.75" customHeight="1" x14ac:dyDescent="0.35">
      <c r="A379" s="104"/>
      <c r="B379" s="104"/>
      <c r="C379" s="104"/>
      <c r="D379" s="104"/>
      <c r="E379" s="104"/>
      <c r="F379" s="104"/>
      <c r="G379" s="104"/>
      <c r="H379" s="104"/>
      <c r="I379" s="104"/>
    </row>
    <row r="380" spans="1:9" ht="15.75" customHeight="1" x14ac:dyDescent="0.35">
      <c r="A380" s="104"/>
      <c r="B380" s="104"/>
      <c r="C380" s="104"/>
      <c r="D380" s="104"/>
      <c r="E380" s="104"/>
      <c r="F380" s="104"/>
      <c r="G380" s="104"/>
      <c r="H380" s="104"/>
      <c r="I380" s="104"/>
    </row>
    <row r="381" spans="1:9" ht="15.75" customHeight="1" x14ac:dyDescent="0.35">
      <c r="A381" s="104"/>
      <c r="B381" s="104"/>
      <c r="C381" s="104"/>
      <c r="D381" s="104"/>
      <c r="E381" s="104"/>
      <c r="F381" s="104"/>
      <c r="G381" s="104"/>
      <c r="H381" s="104"/>
      <c r="I381" s="104"/>
    </row>
    <row r="382" spans="1:9" ht="15.75" customHeight="1" x14ac:dyDescent="0.35">
      <c r="A382" s="104"/>
      <c r="B382" s="104"/>
      <c r="C382" s="104"/>
      <c r="D382" s="104"/>
      <c r="E382" s="104"/>
      <c r="F382" s="104"/>
      <c r="G382" s="104"/>
      <c r="H382" s="104"/>
      <c r="I382" s="104"/>
    </row>
    <row r="383" spans="1:9" ht="15.75" customHeight="1" x14ac:dyDescent="0.35">
      <c r="A383" s="104"/>
      <c r="B383" s="104"/>
      <c r="C383" s="104"/>
      <c r="D383" s="104"/>
      <c r="E383" s="104"/>
      <c r="F383" s="104"/>
      <c r="G383" s="104"/>
      <c r="H383" s="104"/>
      <c r="I383" s="104"/>
    </row>
    <row r="384" spans="1:9" ht="15.75" customHeight="1" x14ac:dyDescent="0.35">
      <c r="A384" s="104"/>
      <c r="B384" s="104"/>
      <c r="C384" s="104"/>
      <c r="D384" s="104"/>
      <c r="E384" s="104"/>
      <c r="F384" s="104"/>
      <c r="G384" s="104"/>
      <c r="H384" s="104"/>
      <c r="I384" s="104"/>
    </row>
    <row r="385" spans="1:9" ht="15.75" customHeight="1" x14ac:dyDescent="0.35">
      <c r="A385" s="104"/>
      <c r="B385" s="104"/>
      <c r="C385" s="104"/>
      <c r="D385" s="104"/>
      <c r="E385" s="104"/>
      <c r="F385" s="104"/>
      <c r="G385" s="104"/>
      <c r="H385" s="104"/>
      <c r="I385" s="104"/>
    </row>
    <row r="386" spans="1:9" ht="15.75" customHeight="1" x14ac:dyDescent="0.35">
      <c r="A386" s="104"/>
      <c r="B386" s="104"/>
      <c r="C386" s="104"/>
      <c r="D386" s="104"/>
      <c r="E386" s="104"/>
      <c r="F386" s="104"/>
      <c r="G386" s="104"/>
      <c r="H386" s="104"/>
      <c r="I386" s="104"/>
    </row>
    <row r="387" spans="1:9" ht="15.75" customHeight="1" x14ac:dyDescent="0.35">
      <c r="A387" s="104"/>
      <c r="B387" s="104"/>
      <c r="C387" s="104"/>
      <c r="D387" s="104"/>
      <c r="E387" s="104"/>
      <c r="F387" s="104"/>
      <c r="G387" s="104"/>
      <c r="H387" s="104"/>
      <c r="I387" s="104"/>
    </row>
    <row r="388" spans="1:9" ht="15.75" customHeight="1" x14ac:dyDescent="0.35">
      <c r="A388" s="104"/>
      <c r="B388" s="104"/>
      <c r="C388" s="104"/>
      <c r="D388" s="104"/>
      <c r="E388" s="104"/>
      <c r="F388" s="104"/>
      <c r="G388" s="104"/>
      <c r="H388" s="104"/>
      <c r="I388" s="104"/>
    </row>
    <row r="389" spans="1:9" ht="15.75" customHeight="1" x14ac:dyDescent="0.35">
      <c r="A389" s="104"/>
      <c r="B389" s="104"/>
      <c r="C389" s="104"/>
      <c r="D389" s="104"/>
      <c r="E389" s="104"/>
      <c r="F389" s="104"/>
      <c r="G389" s="104"/>
      <c r="H389" s="104"/>
      <c r="I389" s="104"/>
    </row>
    <row r="390" spans="1:9" ht="15.75" customHeight="1" x14ac:dyDescent="0.35">
      <c r="A390" s="104"/>
      <c r="B390" s="104"/>
      <c r="C390" s="104"/>
      <c r="D390" s="104"/>
      <c r="E390" s="104"/>
      <c r="F390" s="104"/>
      <c r="G390" s="104"/>
      <c r="H390" s="104"/>
      <c r="I390" s="104"/>
    </row>
    <row r="391" spans="1:9" ht="15.75" customHeight="1" x14ac:dyDescent="0.35">
      <c r="A391" s="104"/>
      <c r="B391" s="104"/>
      <c r="C391" s="104"/>
      <c r="D391" s="104"/>
      <c r="E391" s="104"/>
      <c r="F391" s="104"/>
      <c r="G391" s="104"/>
      <c r="H391" s="104"/>
      <c r="I391" s="104"/>
    </row>
    <row r="392" spans="1:9" ht="15.75" customHeight="1" x14ac:dyDescent="0.35">
      <c r="A392" s="104"/>
      <c r="B392" s="104"/>
      <c r="C392" s="104"/>
      <c r="D392" s="104"/>
      <c r="E392" s="104"/>
      <c r="F392" s="104"/>
      <c r="G392" s="104"/>
      <c r="H392" s="104"/>
      <c r="I392" s="104"/>
    </row>
    <row r="393" spans="1:9" ht="15.75" customHeight="1" x14ac:dyDescent="0.35">
      <c r="A393" s="104"/>
      <c r="B393" s="104"/>
      <c r="C393" s="104"/>
      <c r="D393" s="104"/>
      <c r="E393" s="104"/>
      <c r="F393" s="104"/>
      <c r="G393" s="104"/>
      <c r="H393" s="104"/>
      <c r="I393" s="104"/>
    </row>
    <row r="394" spans="1:9" ht="15.75" customHeight="1" x14ac:dyDescent="0.35">
      <c r="A394" s="104"/>
      <c r="B394" s="104"/>
      <c r="C394" s="104"/>
      <c r="D394" s="104"/>
      <c r="E394" s="104"/>
      <c r="F394" s="104"/>
      <c r="G394" s="104"/>
      <c r="H394" s="104"/>
      <c r="I394" s="104"/>
    </row>
    <row r="395" spans="1:9" ht="15.75" customHeight="1" x14ac:dyDescent="0.35">
      <c r="A395" s="104"/>
      <c r="B395" s="104"/>
      <c r="C395" s="104"/>
      <c r="D395" s="104"/>
      <c r="E395" s="104"/>
      <c r="F395" s="104"/>
      <c r="G395" s="104"/>
      <c r="H395" s="104"/>
      <c r="I395" s="104"/>
    </row>
    <row r="396" spans="1:9" ht="15.75" customHeight="1" x14ac:dyDescent="0.35">
      <c r="A396" s="104"/>
      <c r="B396" s="104"/>
      <c r="C396" s="104"/>
      <c r="D396" s="104"/>
      <c r="E396" s="104"/>
      <c r="F396" s="104"/>
      <c r="G396" s="104"/>
      <c r="H396" s="104"/>
      <c r="I396" s="104"/>
    </row>
    <row r="397" spans="1:9" ht="15.75" customHeight="1" x14ac:dyDescent="0.35">
      <c r="A397" s="104"/>
      <c r="B397" s="104"/>
      <c r="C397" s="104"/>
      <c r="D397" s="104"/>
      <c r="E397" s="104"/>
      <c r="F397" s="104"/>
      <c r="G397" s="104"/>
      <c r="H397" s="104"/>
      <c r="I397" s="104"/>
    </row>
    <row r="398" spans="1:9" ht="15.75" customHeight="1" x14ac:dyDescent="0.35">
      <c r="A398" s="104"/>
      <c r="B398" s="104"/>
      <c r="C398" s="104"/>
      <c r="D398" s="104"/>
      <c r="E398" s="104"/>
      <c r="F398" s="104"/>
      <c r="G398" s="104"/>
      <c r="H398" s="104"/>
      <c r="I398" s="104"/>
    </row>
    <row r="399" spans="1:9" ht="15.75" customHeight="1" x14ac:dyDescent="0.35">
      <c r="A399" s="104"/>
      <c r="B399" s="104"/>
      <c r="C399" s="104"/>
      <c r="D399" s="104"/>
      <c r="E399" s="104"/>
      <c r="F399" s="104"/>
      <c r="G399" s="104"/>
      <c r="H399" s="104"/>
      <c r="I399" s="104"/>
    </row>
    <row r="400" spans="1:9" ht="15.75" customHeight="1" x14ac:dyDescent="0.35">
      <c r="A400" s="104"/>
      <c r="B400" s="104"/>
      <c r="C400" s="104"/>
      <c r="D400" s="104"/>
      <c r="E400" s="104"/>
      <c r="F400" s="104"/>
      <c r="G400" s="104"/>
      <c r="H400" s="104"/>
      <c r="I400" s="104"/>
    </row>
    <row r="401" spans="1:9" ht="15.75" customHeight="1" x14ac:dyDescent="0.35">
      <c r="A401" s="104"/>
      <c r="B401" s="104"/>
      <c r="C401" s="104"/>
      <c r="D401" s="104"/>
      <c r="E401" s="104"/>
      <c r="F401" s="104"/>
      <c r="G401" s="104"/>
      <c r="H401" s="104"/>
      <c r="I401" s="104"/>
    </row>
    <row r="402" spans="1:9" ht="15.75" customHeight="1" x14ac:dyDescent="0.35">
      <c r="A402" s="104"/>
      <c r="B402" s="104"/>
      <c r="C402" s="104"/>
      <c r="D402" s="104"/>
      <c r="E402" s="104"/>
      <c r="F402" s="104"/>
      <c r="G402" s="104"/>
      <c r="H402" s="104"/>
      <c r="I402" s="104"/>
    </row>
    <row r="403" spans="1:9" ht="15.75" customHeight="1" x14ac:dyDescent="0.35">
      <c r="A403" s="104"/>
      <c r="B403" s="104"/>
      <c r="C403" s="104"/>
      <c r="D403" s="104"/>
      <c r="E403" s="104"/>
      <c r="F403" s="104"/>
      <c r="G403" s="104"/>
      <c r="H403" s="104"/>
      <c r="I403" s="104"/>
    </row>
    <row r="404" spans="1:9" ht="15.75" customHeight="1" x14ac:dyDescent="0.35">
      <c r="A404" s="104"/>
      <c r="B404" s="104"/>
      <c r="C404" s="104"/>
      <c r="D404" s="104"/>
      <c r="E404" s="104"/>
      <c r="F404" s="104"/>
      <c r="G404" s="104"/>
      <c r="H404" s="104"/>
      <c r="I404" s="104"/>
    </row>
    <row r="405" spans="1:9" ht="15.75" customHeight="1" x14ac:dyDescent="0.35">
      <c r="A405" s="104"/>
      <c r="B405" s="104"/>
      <c r="C405" s="104"/>
      <c r="D405" s="104"/>
      <c r="E405" s="104"/>
      <c r="F405" s="104"/>
      <c r="G405" s="104"/>
      <c r="H405" s="104"/>
      <c r="I405" s="104"/>
    </row>
    <row r="406" spans="1:9" ht="15.75" customHeight="1" x14ac:dyDescent="0.35">
      <c r="A406" s="104"/>
      <c r="B406" s="104"/>
      <c r="C406" s="104"/>
      <c r="D406" s="104"/>
      <c r="E406" s="104"/>
      <c r="F406" s="104"/>
      <c r="G406" s="104"/>
      <c r="H406" s="104"/>
      <c r="I406" s="104"/>
    </row>
    <row r="407" spans="1:9" ht="15.75" customHeight="1" x14ac:dyDescent="0.35">
      <c r="A407" s="104"/>
      <c r="B407" s="104"/>
      <c r="C407" s="104"/>
      <c r="D407" s="104"/>
      <c r="E407" s="104"/>
      <c r="F407" s="104"/>
      <c r="G407" s="104"/>
      <c r="H407" s="104"/>
      <c r="I407" s="104"/>
    </row>
    <row r="408" spans="1:9" ht="15.75" customHeight="1" x14ac:dyDescent="0.35">
      <c r="A408" s="104"/>
      <c r="B408" s="104"/>
      <c r="C408" s="104"/>
      <c r="D408" s="104"/>
      <c r="E408" s="104"/>
      <c r="F408" s="104"/>
      <c r="G408" s="104"/>
      <c r="H408" s="104"/>
      <c r="I408" s="104"/>
    </row>
    <row r="409" spans="1:9" ht="15.75" customHeight="1" x14ac:dyDescent="0.35">
      <c r="A409" s="104"/>
      <c r="B409" s="104"/>
      <c r="C409" s="104"/>
      <c r="D409" s="104"/>
      <c r="E409" s="104"/>
      <c r="F409" s="104"/>
      <c r="G409" s="104"/>
      <c r="H409" s="104"/>
      <c r="I409" s="104"/>
    </row>
    <row r="410" spans="1:9" ht="15.75" customHeight="1" x14ac:dyDescent="0.35">
      <c r="A410" s="104"/>
      <c r="B410" s="104"/>
      <c r="C410" s="104"/>
      <c r="D410" s="104"/>
      <c r="E410" s="104"/>
      <c r="F410" s="104"/>
      <c r="G410" s="104"/>
      <c r="H410" s="104"/>
      <c r="I410" s="104"/>
    </row>
    <row r="411" spans="1:9" ht="15.75" customHeight="1" x14ac:dyDescent="0.35">
      <c r="A411" s="104"/>
      <c r="B411" s="104"/>
      <c r="C411" s="104"/>
      <c r="D411" s="104"/>
      <c r="E411" s="104"/>
      <c r="F411" s="104"/>
      <c r="G411" s="104"/>
      <c r="H411" s="104"/>
      <c r="I411" s="104"/>
    </row>
    <row r="412" spans="1:9" ht="15.75" customHeight="1" x14ac:dyDescent="0.35">
      <c r="A412" s="104"/>
      <c r="B412" s="104"/>
      <c r="C412" s="104"/>
      <c r="D412" s="104"/>
      <c r="E412" s="104"/>
      <c r="F412" s="104"/>
      <c r="G412" s="104"/>
      <c r="H412" s="104"/>
      <c r="I412" s="104"/>
    </row>
    <row r="413" spans="1:9" ht="15.75" customHeight="1" x14ac:dyDescent="0.35">
      <c r="A413" s="104"/>
      <c r="B413" s="104"/>
      <c r="C413" s="104"/>
      <c r="D413" s="104"/>
      <c r="E413" s="104"/>
      <c r="F413" s="104"/>
      <c r="G413" s="104"/>
      <c r="H413" s="104"/>
      <c r="I413" s="104"/>
    </row>
    <row r="414" spans="1:9" ht="15.75" customHeight="1" x14ac:dyDescent="0.35">
      <c r="A414" s="104"/>
      <c r="B414" s="104"/>
      <c r="C414" s="104"/>
      <c r="D414" s="104"/>
      <c r="E414" s="104"/>
      <c r="F414" s="104"/>
      <c r="G414" s="104"/>
      <c r="H414" s="104"/>
      <c r="I414" s="104"/>
    </row>
    <row r="415" spans="1:9" ht="15.75" customHeight="1" x14ac:dyDescent="0.35">
      <c r="A415" s="104"/>
      <c r="B415" s="104"/>
      <c r="C415" s="104"/>
      <c r="D415" s="104"/>
      <c r="E415" s="104"/>
      <c r="F415" s="104"/>
      <c r="G415" s="104"/>
      <c r="H415" s="104"/>
      <c r="I415" s="104"/>
    </row>
    <row r="416" spans="1:9" ht="15.75" customHeight="1" x14ac:dyDescent="0.35">
      <c r="A416" s="104"/>
      <c r="B416" s="104"/>
      <c r="C416" s="104"/>
      <c r="D416" s="104"/>
      <c r="E416" s="104"/>
      <c r="F416" s="104"/>
      <c r="G416" s="104"/>
      <c r="H416" s="104"/>
      <c r="I416" s="104"/>
    </row>
    <row r="417" spans="1:9" ht="15.75" customHeight="1" x14ac:dyDescent="0.35">
      <c r="A417" s="104"/>
      <c r="B417" s="104"/>
      <c r="C417" s="104"/>
      <c r="D417" s="104"/>
      <c r="E417" s="104"/>
      <c r="F417" s="104"/>
      <c r="G417" s="104"/>
      <c r="H417" s="104"/>
      <c r="I417" s="104"/>
    </row>
    <row r="418" spans="1:9" ht="15.75" customHeight="1" x14ac:dyDescent="0.35">
      <c r="A418" s="104"/>
      <c r="B418" s="104"/>
      <c r="C418" s="104"/>
      <c r="D418" s="104"/>
      <c r="E418" s="104"/>
      <c r="F418" s="104"/>
      <c r="G418" s="104"/>
      <c r="H418" s="104"/>
      <c r="I418" s="104"/>
    </row>
    <row r="419" spans="1:9" ht="15.75" customHeight="1" x14ac:dyDescent="0.35">
      <c r="A419" s="104"/>
      <c r="B419" s="104"/>
      <c r="C419" s="104"/>
      <c r="D419" s="104"/>
      <c r="E419" s="104"/>
      <c r="F419" s="104"/>
      <c r="G419" s="104"/>
      <c r="H419" s="104"/>
      <c r="I419" s="104"/>
    </row>
    <row r="420" spans="1:9" ht="15.75" customHeight="1" x14ac:dyDescent="0.35">
      <c r="A420" s="104"/>
      <c r="B420" s="104"/>
      <c r="C420" s="104"/>
      <c r="D420" s="104"/>
      <c r="E420" s="104"/>
      <c r="F420" s="104"/>
      <c r="G420" s="104"/>
      <c r="H420" s="104"/>
      <c r="I420" s="104"/>
    </row>
    <row r="421" spans="1:9" ht="15.75" customHeight="1" x14ac:dyDescent="0.35">
      <c r="A421" s="104"/>
      <c r="B421" s="104"/>
      <c r="C421" s="104"/>
      <c r="D421" s="104"/>
      <c r="E421" s="104"/>
      <c r="F421" s="104"/>
      <c r="G421" s="104"/>
      <c r="H421" s="104"/>
      <c r="I421" s="104"/>
    </row>
    <row r="422" spans="1:9" ht="15.75" customHeight="1" x14ac:dyDescent="0.35">
      <c r="A422" s="104"/>
      <c r="B422" s="104"/>
      <c r="C422" s="104"/>
      <c r="D422" s="104"/>
      <c r="E422" s="104"/>
      <c r="F422" s="104"/>
      <c r="G422" s="104"/>
      <c r="H422" s="104"/>
      <c r="I422" s="104"/>
    </row>
    <row r="423" spans="1:9" ht="15.75" customHeight="1" x14ac:dyDescent="0.35">
      <c r="A423" s="104"/>
      <c r="B423" s="104"/>
      <c r="C423" s="104"/>
      <c r="D423" s="104"/>
      <c r="E423" s="104"/>
      <c r="F423" s="104"/>
      <c r="G423" s="104"/>
      <c r="H423" s="104"/>
      <c r="I423" s="104"/>
    </row>
    <row r="424" spans="1:9" ht="15.75" customHeight="1" x14ac:dyDescent="0.35">
      <c r="A424" s="104"/>
      <c r="B424" s="104"/>
      <c r="C424" s="104"/>
      <c r="D424" s="104"/>
      <c r="E424" s="104"/>
      <c r="F424" s="104"/>
      <c r="G424" s="104"/>
      <c r="H424" s="104"/>
      <c r="I424" s="104"/>
    </row>
    <row r="425" spans="1:9" ht="15.75" customHeight="1" x14ac:dyDescent="0.35">
      <c r="A425" s="104"/>
      <c r="B425" s="104"/>
      <c r="C425" s="104"/>
      <c r="D425" s="104"/>
      <c r="E425" s="104"/>
      <c r="F425" s="104"/>
      <c r="G425" s="104"/>
      <c r="H425" s="104"/>
      <c r="I425" s="104"/>
    </row>
    <row r="426" spans="1:9" ht="15.75" customHeight="1" x14ac:dyDescent="0.35">
      <c r="A426" s="104"/>
      <c r="B426" s="104"/>
      <c r="C426" s="104"/>
      <c r="D426" s="104"/>
      <c r="E426" s="104"/>
      <c r="F426" s="104"/>
      <c r="G426" s="104"/>
      <c r="H426" s="104"/>
      <c r="I426" s="104"/>
    </row>
    <row r="427" spans="1:9" ht="15.75" customHeight="1" x14ac:dyDescent="0.35">
      <c r="A427" s="104"/>
      <c r="B427" s="104"/>
      <c r="C427" s="104"/>
      <c r="D427" s="104"/>
      <c r="E427" s="104"/>
      <c r="F427" s="104"/>
      <c r="G427" s="104"/>
      <c r="H427" s="104"/>
      <c r="I427" s="104"/>
    </row>
    <row r="428" spans="1:9" ht="15.75" customHeight="1" x14ac:dyDescent="0.35">
      <c r="A428" s="104"/>
      <c r="B428" s="104"/>
      <c r="C428" s="104"/>
      <c r="D428" s="104"/>
      <c r="E428" s="104"/>
      <c r="F428" s="104"/>
      <c r="G428" s="104"/>
      <c r="H428" s="104"/>
      <c r="I428" s="104"/>
    </row>
    <row r="429" spans="1:9" ht="15.75" customHeight="1" x14ac:dyDescent="0.35">
      <c r="A429" s="104"/>
      <c r="B429" s="104"/>
      <c r="C429" s="104"/>
      <c r="D429" s="104"/>
      <c r="E429" s="104"/>
      <c r="F429" s="104"/>
      <c r="G429" s="104"/>
      <c r="H429" s="104"/>
      <c r="I429" s="104"/>
    </row>
    <row r="430" spans="1:9" ht="15.75" customHeight="1" x14ac:dyDescent="0.35">
      <c r="A430" s="104"/>
      <c r="B430" s="104"/>
      <c r="C430" s="104"/>
      <c r="D430" s="104"/>
      <c r="E430" s="104"/>
      <c r="F430" s="104"/>
      <c r="G430" s="104"/>
      <c r="H430" s="104"/>
      <c r="I430" s="104"/>
    </row>
    <row r="431" spans="1:9" ht="15.75" customHeight="1" x14ac:dyDescent="0.35">
      <c r="A431" s="104"/>
      <c r="B431" s="104"/>
      <c r="C431" s="104"/>
      <c r="D431" s="104"/>
      <c r="E431" s="104"/>
      <c r="F431" s="104"/>
      <c r="G431" s="104"/>
      <c r="H431" s="104"/>
      <c r="I431" s="104"/>
    </row>
    <row r="432" spans="1:9" ht="15.75" customHeight="1" x14ac:dyDescent="0.35">
      <c r="A432" s="104"/>
      <c r="B432" s="104"/>
      <c r="C432" s="104"/>
      <c r="D432" s="104"/>
      <c r="E432" s="104"/>
      <c r="F432" s="104"/>
      <c r="G432" s="104"/>
      <c r="H432" s="104"/>
      <c r="I432" s="104"/>
    </row>
    <row r="433" spans="1:9" ht="15.75" customHeight="1" x14ac:dyDescent="0.35">
      <c r="A433" s="104"/>
      <c r="B433" s="104"/>
      <c r="C433" s="104"/>
      <c r="D433" s="104"/>
      <c r="E433" s="104"/>
      <c r="F433" s="104"/>
      <c r="G433" s="104"/>
      <c r="H433" s="104"/>
      <c r="I433" s="104"/>
    </row>
    <row r="434" spans="1:9" ht="15.75" customHeight="1" x14ac:dyDescent="0.35">
      <c r="A434" s="104"/>
      <c r="B434" s="104"/>
      <c r="C434" s="104"/>
      <c r="D434" s="104"/>
      <c r="E434" s="104"/>
      <c r="F434" s="104"/>
      <c r="G434" s="104"/>
      <c r="H434" s="104"/>
      <c r="I434" s="104"/>
    </row>
    <row r="435" spans="1:9" ht="15.75" customHeight="1" x14ac:dyDescent="0.35">
      <c r="A435" s="104"/>
      <c r="B435" s="104"/>
      <c r="C435" s="104"/>
      <c r="D435" s="104"/>
      <c r="E435" s="104"/>
      <c r="F435" s="104"/>
      <c r="G435" s="104"/>
      <c r="H435" s="104"/>
      <c r="I435" s="104"/>
    </row>
    <row r="436" spans="1:9" ht="15.75" customHeight="1" x14ac:dyDescent="0.35">
      <c r="A436" s="104"/>
      <c r="B436" s="104"/>
      <c r="C436" s="104"/>
      <c r="D436" s="104"/>
      <c r="E436" s="104"/>
      <c r="F436" s="104"/>
      <c r="G436" s="104"/>
      <c r="H436" s="104"/>
      <c r="I436" s="104"/>
    </row>
    <row r="437" spans="1:9" ht="15.75" customHeight="1" x14ac:dyDescent="0.35">
      <c r="A437" s="104"/>
      <c r="B437" s="104"/>
      <c r="C437" s="104"/>
      <c r="D437" s="104"/>
      <c r="E437" s="104"/>
      <c r="F437" s="104"/>
      <c r="G437" s="104"/>
      <c r="H437" s="104"/>
      <c r="I437" s="104"/>
    </row>
    <row r="438" spans="1:9" ht="15.75" customHeight="1" x14ac:dyDescent="0.35">
      <c r="A438" s="104"/>
      <c r="B438" s="104"/>
      <c r="C438" s="104"/>
      <c r="D438" s="104"/>
      <c r="E438" s="104"/>
      <c r="F438" s="104"/>
      <c r="G438" s="104"/>
      <c r="H438" s="104"/>
      <c r="I438" s="104"/>
    </row>
    <row r="439" spans="1:9" ht="15.75" customHeight="1" x14ac:dyDescent="0.35">
      <c r="A439" s="104"/>
      <c r="B439" s="104"/>
      <c r="C439" s="104"/>
      <c r="D439" s="104"/>
      <c r="E439" s="104"/>
      <c r="F439" s="104"/>
      <c r="G439" s="104"/>
      <c r="H439" s="104"/>
      <c r="I439" s="104"/>
    </row>
    <row r="440" spans="1:9" ht="15.75" customHeight="1" x14ac:dyDescent="0.35">
      <c r="A440" s="104"/>
      <c r="B440" s="104"/>
      <c r="C440" s="104"/>
      <c r="D440" s="104"/>
      <c r="E440" s="104"/>
      <c r="F440" s="104"/>
      <c r="G440" s="104"/>
      <c r="H440" s="104"/>
      <c r="I440" s="104"/>
    </row>
    <row r="441" spans="1:9" ht="15.75" customHeight="1" x14ac:dyDescent="0.35">
      <c r="A441" s="104"/>
      <c r="B441" s="104"/>
      <c r="C441" s="104"/>
      <c r="D441" s="104"/>
      <c r="E441" s="104"/>
      <c r="F441" s="104"/>
      <c r="G441" s="104"/>
      <c r="H441" s="104"/>
      <c r="I441" s="104"/>
    </row>
    <row r="442" spans="1:9" ht="15.75" customHeight="1" x14ac:dyDescent="0.35">
      <c r="A442" s="104"/>
      <c r="B442" s="104"/>
      <c r="C442" s="104"/>
      <c r="D442" s="104"/>
      <c r="E442" s="104"/>
      <c r="F442" s="104"/>
      <c r="G442" s="104"/>
      <c r="H442" s="104"/>
      <c r="I442" s="104"/>
    </row>
    <row r="443" spans="1:9" ht="15.75" customHeight="1" x14ac:dyDescent="0.35">
      <c r="A443" s="104"/>
      <c r="B443" s="104"/>
      <c r="C443" s="104"/>
      <c r="D443" s="104"/>
      <c r="E443" s="104"/>
      <c r="F443" s="104"/>
      <c r="G443" s="104"/>
      <c r="H443" s="104"/>
      <c r="I443" s="104"/>
    </row>
    <row r="444" spans="1:9" ht="15.75" customHeight="1" x14ac:dyDescent="0.35">
      <c r="A444" s="104"/>
      <c r="B444" s="104"/>
      <c r="C444" s="104"/>
      <c r="D444" s="104"/>
      <c r="E444" s="104"/>
      <c r="F444" s="104"/>
      <c r="G444" s="104"/>
      <c r="H444" s="104"/>
      <c r="I444" s="104"/>
    </row>
    <row r="445" spans="1:9" ht="15.75" customHeight="1" x14ac:dyDescent="0.35">
      <c r="A445" s="104"/>
      <c r="B445" s="104"/>
      <c r="C445" s="104"/>
      <c r="D445" s="104"/>
      <c r="E445" s="104"/>
      <c r="F445" s="104"/>
      <c r="G445" s="104"/>
      <c r="H445" s="104"/>
      <c r="I445" s="104"/>
    </row>
    <row r="446" spans="1:9" ht="15.75" customHeight="1" x14ac:dyDescent="0.35">
      <c r="A446" s="104"/>
      <c r="B446" s="104"/>
      <c r="C446" s="104"/>
      <c r="D446" s="104"/>
      <c r="E446" s="104"/>
      <c r="F446" s="104"/>
      <c r="G446" s="104"/>
      <c r="H446" s="104"/>
      <c r="I446" s="104"/>
    </row>
    <row r="447" spans="1:9" ht="15.75" customHeight="1" x14ac:dyDescent="0.35">
      <c r="A447" s="104"/>
      <c r="B447" s="104"/>
      <c r="C447" s="104"/>
      <c r="D447" s="104"/>
      <c r="E447" s="104"/>
      <c r="F447" s="104"/>
      <c r="G447" s="104"/>
      <c r="H447" s="104"/>
      <c r="I447" s="104"/>
    </row>
    <row r="448" spans="1:9" ht="15.75" customHeight="1" x14ac:dyDescent="0.35">
      <c r="A448" s="104"/>
      <c r="B448" s="104"/>
      <c r="C448" s="104"/>
      <c r="D448" s="104"/>
      <c r="E448" s="104"/>
      <c r="F448" s="104"/>
      <c r="G448" s="104"/>
      <c r="H448" s="104"/>
      <c r="I448" s="104"/>
    </row>
    <row r="449" spans="1:9" ht="15.75" customHeight="1" x14ac:dyDescent="0.35">
      <c r="A449" s="104"/>
      <c r="B449" s="104"/>
      <c r="C449" s="104"/>
      <c r="D449" s="104"/>
      <c r="E449" s="104"/>
      <c r="F449" s="104"/>
      <c r="G449" s="104"/>
      <c r="H449" s="104"/>
      <c r="I449" s="104"/>
    </row>
    <row r="450" spans="1:9" ht="15.75" customHeight="1" x14ac:dyDescent="0.35">
      <c r="A450" s="104"/>
      <c r="B450" s="104"/>
      <c r="C450" s="104"/>
      <c r="D450" s="104"/>
      <c r="E450" s="104"/>
      <c r="F450" s="104"/>
      <c r="G450" s="104"/>
      <c r="H450" s="104"/>
      <c r="I450" s="104"/>
    </row>
    <row r="451" spans="1:9" ht="15.75" customHeight="1" x14ac:dyDescent="0.35">
      <c r="A451" s="104"/>
      <c r="B451" s="104"/>
      <c r="C451" s="104"/>
      <c r="D451" s="104"/>
      <c r="E451" s="104"/>
      <c r="F451" s="104"/>
      <c r="G451" s="104"/>
      <c r="H451" s="104"/>
      <c r="I451" s="104"/>
    </row>
    <row r="452" spans="1:9" ht="15.75" customHeight="1" x14ac:dyDescent="0.35">
      <c r="A452" s="104"/>
      <c r="B452" s="104"/>
      <c r="C452" s="104"/>
      <c r="D452" s="104"/>
      <c r="E452" s="104"/>
      <c r="F452" s="104"/>
      <c r="G452" s="104"/>
      <c r="H452" s="104"/>
      <c r="I452" s="104"/>
    </row>
    <row r="453" spans="1:9" ht="15.75" customHeight="1" x14ac:dyDescent="0.35">
      <c r="A453" s="104"/>
      <c r="B453" s="104"/>
      <c r="C453" s="104"/>
      <c r="D453" s="104"/>
      <c r="E453" s="104"/>
      <c r="F453" s="104"/>
      <c r="G453" s="104"/>
      <c r="H453" s="104"/>
      <c r="I453" s="104"/>
    </row>
    <row r="454" spans="1:9" ht="15.75" customHeight="1" x14ac:dyDescent="0.35">
      <c r="A454" s="104"/>
      <c r="B454" s="104"/>
      <c r="C454" s="104"/>
      <c r="D454" s="104"/>
      <c r="E454" s="104"/>
      <c r="F454" s="104"/>
      <c r="G454" s="104"/>
      <c r="H454" s="104"/>
      <c r="I454" s="104"/>
    </row>
    <row r="455" spans="1:9" ht="15.75" customHeight="1" x14ac:dyDescent="0.35">
      <c r="A455" s="104"/>
      <c r="B455" s="104"/>
      <c r="C455" s="104"/>
      <c r="D455" s="104"/>
      <c r="E455" s="104"/>
      <c r="F455" s="104"/>
      <c r="G455" s="104"/>
      <c r="H455" s="104"/>
      <c r="I455" s="104"/>
    </row>
    <row r="456" spans="1:9" ht="15.75" customHeight="1" x14ac:dyDescent="0.35">
      <c r="A456" s="104"/>
      <c r="B456" s="104"/>
      <c r="C456" s="104"/>
      <c r="D456" s="104"/>
      <c r="E456" s="104"/>
      <c r="F456" s="104"/>
      <c r="G456" s="104"/>
      <c r="H456" s="104"/>
      <c r="I456" s="104"/>
    </row>
    <row r="457" spans="1:9" ht="15.75" customHeight="1" x14ac:dyDescent="0.35">
      <c r="A457" s="104"/>
      <c r="B457" s="104"/>
      <c r="C457" s="104"/>
      <c r="D457" s="104"/>
      <c r="E457" s="104"/>
      <c r="F457" s="104"/>
      <c r="G457" s="104"/>
      <c r="H457" s="104"/>
      <c r="I457" s="104"/>
    </row>
    <row r="458" spans="1:9" ht="15.75" customHeight="1" x14ac:dyDescent="0.35">
      <c r="A458" s="104"/>
      <c r="B458" s="104"/>
      <c r="C458" s="104"/>
      <c r="D458" s="104"/>
      <c r="E458" s="104"/>
      <c r="F458" s="104"/>
      <c r="G458" s="104"/>
      <c r="H458" s="104"/>
      <c r="I458" s="104"/>
    </row>
    <row r="459" spans="1:9" ht="15.75" customHeight="1" x14ac:dyDescent="0.35">
      <c r="A459" s="104"/>
      <c r="B459" s="104"/>
      <c r="C459" s="104"/>
      <c r="D459" s="104"/>
      <c r="E459" s="104"/>
      <c r="F459" s="104"/>
      <c r="G459" s="104"/>
      <c r="H459" s="104"/>
      <c r="I459" s="104"/>
    </row>
    <row r="460" spans="1:9" ht="15.75" customHeight="1" x14ac:dyDescent="0.35">
      <c r="A460" s="104"/>
      <c r="B460" s="104"/>
      <c r="C460" s="104"/>
      <c r="D460" s="104"/>
      <c r="E460" s="104"/>
      <c r="F460" s="104"/>
      <c r="G460" s="104"/>
      <c r="H460" s="104"/>
      <c r="I460" s="104"/>
    </row>
    <row r="461" spans="1:9" ht="15.75" customHeight="1" x14ac:dyDescent="0.35">
      <c r="A461" s="104"/>
      <c r="B461" s="104"/>
      <c r="C461" s="104"/>
      <c r="D461" s="104"/>
      <c r="E461" s="104"/>
      <c r="F461" s="104"/>
      <c r="G461" s="104"/>
      <c r="H461" s="104"/>
      <c r="I461" s="104"/>
    </row>
    <row r="462" spans="1:9" ht="15.75" customHeight="1" x14ac:dyDescent="0.35">
      <c r="A462" s="104"/>
      <c r="B462" s="104"/>
      <c r="C462" s="104"/>
      <c r="D462" s="104"/>
      <c r="E462" s="104"/>
      <c r="F462" s="104"/>
      <c r="G462" s="104"/>
      <c r="H462" s="104"/>
      <c r="I462" s="104"/>
    </row>
    <row r="463" spans="1:9" ht="15.75" customHeight="1" x14ac:dyDescent="0.35">
      <c r="A463" s="104"/>
      <c r="B463" s="104"/>
      <c r="C463" s="104"/>
      <c r="D463" s="104"/>
      <c r="E463" s="104"/>
      <c r="F463" s="104"/>
      <c r="G463" s="104"/>
      <c r="H463" s="104"/>
      <c r="I463" s="104"/>
    </row>
    <row r="464" spans="1:9" ht="15.75" customHeight="1" x14ac:dyDescent="0.35">
      <c r="A464" s="104"/>
      <c r="B464" s="104"/>
      <c r="C464" s="104"/>
      <c r="D464" s="104"/>
      <c r="E464" s="104"/>
      <c r="F464" s="104"/>
      <c r="G464" s="104"/>
      <c r="H464" s="104"/>
      <c r="I464" s="104"/>
    </row>
    <row r="465" spans="1:9" ht="15.75" customHeight="1" x14ac:dyDescent="0.35">
      <c r="A465" s="104"/>
      <c r="B465" s="104"/>
      <c r="C465" s="104"/>
      <c r="D465" s="104"/>
      <c r="E465" s="104"/>
      <c r="F465" s="104"/>
      <c r="G465" s="104"/>
      <c r="H465" s="104"/>
      <c r="I465" s="104"/>
    </row>
    <row r="466" spans="1:9" ht="15.75" customHeight="1" x14ac:dyDescent="0.35">
      <c r="A466" s="104"/>
      <c r="B466" s="104"/>
      <c r="C466" s="104"/>
      <c r="D466" s="104"/>
      <c r="E466" s="104"/>
      <c r="F466" s="104"/>
      <c r="G466" s="104"/>
      <c r="H466" s="104"/>
      <c r="I466" s="104"/>
    </row>
    <row r="467" spans="1:9" ht="15.75" customHeight="1" x14ac:dyDescent="0.35">
      <c r="A467" s="104"/>
      <c r="B467" s="104"/>
      <c r="C467" s="104"/>
      <c r="D467" s="104"/>
      <c r="E467" s="104"/>
      <c r="F467" s="104"/>
      <c r="G467" s="104"/>
      <c r="H467" s="104"/>
      <c r="I467" s="104"/>
    </row>
    <row r="468" spans="1:9" ht="15.75" customHeight="1" x14ac:dyDescent="0.35">
      <c r="A468" s="104"/>
      <c r="B468" s="104"/>
      <c r="C468" s="104"/>
      <c r="D468" s="104"/>
      <c r="E468" s="104"/>
      <c r="F468" s="104"/>
      <c r="G468" s="104"/>
      <c r="H468" s="104"/>
      <c r="I468" s="104"/>
    </row>
    <row r="469" spans="1:9" ht="15.75" customHeight="1" x14ac:dyDescent="0.35">
      <c r="A469" s="104"/>
      <c r="B469" s="104"/>
      <c r="C469" s="104"/>
      <c r="D469" s="104"/>
      <c r="E469" s="104"/>
      <c r="F469" s="104"/>
      <c r="G469" s="104"/>
      <c r="H469" s="104"/>
      <c r="I469" s="104"/>
    </row>
    <row r="470" spans="1:9" ht="15.75" customHeight="1" x14ac:dyDescent="0.35">
      <c r="A470" s="104"/>
      <c r="B470" s="104"/>
      <c r="C470" s="104"/>
      <c r="D470" s="104"/>
      <c r="E470" s="104"/>
      <c r="F470" s="104"/>
      <c r="G470" s="104"/>
      <c r="H470" s="104"/>
      <c r="I470" s="104"/>
    </row>
    <row r="471" spans="1:9" ht="15.75" customHeight="1" x14ac:dyDescent="0.35">
      <c r="A471" s="104"/>
      <c r="B471" s="104"/>
      <c r="C471" s="104"/>
      <c r="D471" s="104"/>
      <c r="E471" s="104"/>
      <c r="F471" s="104"/>
      <c r="G471" s="104"/>
      <c r="H471" s="104"/>
      <c r="I471" s="104"/>
    </row>
    <row r="472" spans="1:9" ht="15.75" customHeight="1" x14ac:dyDescent="0.35">
      <c r="A472" s="104"/>
      <c r="B472" s="104"/>
      <c r="C472" s="104"/>
      <c r="D472" s="104"/>
      <c r="E472" s="104"/>
      <c r="F472" s="104"/>
      <c r="G472" s="104"/>
      <c r="H472" s="104"/>
      <c r="I472" s="104"/>
    </row>
    <row r="473" spans="1:9" ht="15.75" customHeight="1" x14ac:dyDescent="0.35">
      <c r="A473" s="104"/>
      <c r="B473" s="104"/>
      <c r="C473" s="104"/>
      <c r="D473" s="104"/>
      <c r="E473" s="104"/>
      <c r="F473" s="104"/>
      <c r="G473" s="104"/>
      <c r="H473" s="104"/>
      <c r="I473" s="104"/>
    </row>
    <row r="474" spans="1:9" ht="15.75" customHeight="1" x14ac:dyDescent="0.35">
      <c r="A474" s="104"/>
      <c r="B474" s="104"/>
      <c r="C474" s="104"/>
      <c r="D474" s="104"/>
      <c r="E474" s="104"/>
      <c r="F474" s="104"/>
      <c r="G474" s="104"/>
      <c r="H474" s="104"/>
      <c r="I474" s="104"/>
    </row>
    <row r="475" spans="1:9" ht="15.75" customHeight="1" x14ac:dyDescent="0.35">
      <c r="A475" s="104"/>
      <c r="B475" s="104"/>
      <c r="C475" s="104"/>
      <c r="D475" s="104"/>
      <c r="E475" s="104"/>
      <c r="F475" s="104"/>
      <c r="G475" s="104"/>
      <c r="H475" s="104"/>
      <c r="I475" s="104"/>
    </row>
    <row r="476" spans="1:9" ht="15.75" customHeight="1" x14ac:dyDescent="0.35">
      <c r="A476" s="104"/>
      <c r="B476" s="104"/>
      <c r="C476" s="104"/>
      <c r="D476" s="104"/>
      <c r="E476" s="104"/>
      <c r="F476" s="104"/>
      <c r="G476" s="104"/>
      <c r="H476" s="104"/>
      <c r="I476" s="104"/>
    </row>
    <row r="477" spans="1:9" ht="15.75" customHeight="1" x14ac:dyDescent="0.35">
      <c r="A477" s="104"/>
      <c r="B477" s="104"/>
      <c r="C477" s="104"/>
      <c r="D477" s="104"/>
      <c r="E477" s="104"/>
      <c r="F477" s="104"/>
      <c r="G477" s="104"/>
      <c r="H477" s="104"/>
      <c r="I477" s="104"/>
    </row>
    <row r="478" spans="1:9" ht="15.75" customHeight="1" x14ac:dyDescent="0.35">
      <c r="A478" s="104"/>
      <c r="B478" s="104"/>
      <c r="C478" s="104"/>
      <c r="D478" s="104"/>
      <c r="E478" s="104"/>
      <c r="F478" s="104"/>
      <c r="G478" s="104"/>
      <c r="H478" s="104"/>
      <c r="I478" s="104"/>
    </row>
    <row r="479" spans="1:9" ht="15.75" customHeight="1" x14ac:dyDescent="0.35">
      <c r="A479" s="104"/>
      <c r="B479" s="104"/>
      <c r="C479" s="104"/>
      <c r="D479" s="104"/>
      <c r="E479" s="104"/>
      <c r="F479" s="104"/>
      <c r="G479" s="104"/>
      <c r="H479" s="104"/>
      <c r="I479" s="104"/>
    </row>
    <row r="480" spans="1:9" ht="15.75" customHeight="1" x14ac:dyDescent="0.35">
      <c r="A480" s="104"/>
      <c r="B480" s="104"/>
      <c r="C480" s="104"/>
      <c r="D480" s="104"/>
      <c r="E480" s="104"/>
      <c r="F480" s="104"/>
      <c r="G480" s="104"/>
      <c r="H480" s="104"/>
      <c r="I480" s="104"/>
    </row>
    <row r="481" spans="1:9" ht="15.75" customHeight="1" x14ac:dyDescent="0.35">
      <c r="A481" s="104"/>
      <c r="B481" s="104"/>
      <c r="C481" s="104"/>
      <c r="D481" s="104"/>
      <c r="E481" s="104"/>
      <c r="F481" s="104"/>
      <c r="G481" s="104"/>
      <c r="H481" s="104"/>
      <c r="I481" s="104"/>
    </row>
    <row r="482" spans="1:9" ht="15.75" customHeight="1" x14ac:dyDescent="0.35">
      <c r="A482" s="104"/>
      <c r="B482" s="104"/>
      <c r="C482" s="104"/>
      <c r="D482" s="104"/>
      <c r="E482" s="104"/>
      <c r="F482" s="104"/>
      <c r="G482" s="104"/>
      <c r="H482" s="104"/>
      <c r="I482" s="104"/>
    </row>
    <row r="483" spans="1:9" ht="15.75" customHeight="1" x14ac:dyDescent="0.35">
      <c r="A483" s="104"/>
      <c r="B483" s="104"/>
      <c r="C483" s="104"/>
      <c r="D483" s="104"/>
      <c r="E483" s="104"/>
      <c r="F483" s="104"/>
      <c r="G483" s="104"/>
      <c r="H483" s="104"/>
      <c r="I483" s="104"/>
    </row>
    <row r="484" spans="1:9" ht="15.75" customHeight="1" x14ac:dyDescent="0.35">
      <c r="A484" s="104"/>
      <c r="B484" s="104"/>
      <c r="C484" s="104"/>
      <c r="D484" s="104"/>
      <c r="E484" s="104"/>
      <c r="F484" s="104"/>
      <c r="G484" s="104"/>
      <c r="H484" s="104"/>
      <c r="I484" s="104"/>
    </row>
    <row r="485" spans="1:9" ht="15.75" customHeight="1" x14ac:dyDescent="0.35">
      <c r="A485" s="104"/>
      <c r="B485" s="104"/>
      <c r="C485" s="104"/>
      <c r="D485" s="104"/>
      <c r="E485" s="104"/>
      <c r="F485" s="104"/>
      <c r="G485" s="104"/>
      <c r="H485" s="104"/>
      <c r="I485" s="104"/>
    </row>
    <row r="486" spans="1:9" ht="15.75" customHeight="1" x14ac:dyDescent="0.35">
      <c r="A486" s="104"/>
      <c r="B486" s="104"/>
      <c r="C486" s="104"/>
      <c r="D486" s="104"/>
      <c r="E486" s="104"/>
      <c r="F486" s="104"/>
      <c r="G486" s="104"/>
      <c r="H486" s="104"/>
      <c r="I486" s="104"/>
    </row>
    <row r="487" spans="1:9" ht="15.75" customHeight="1" x14ac:dyDescent="0.35">
      <c r="A487" s="104"/>
      <c r="B487" s="104"/>
      <c r="C487" s="104"/>
      <c r="D487" s="104"/>
      <c r="E487" s="104"/>
      <c r="F487" s="104"/>
      <c r="G487" s="104"/>
      <c r="H487" s="104"/>
      <c r="I487" s="104"/>
    </row>
    <row r="488" spans="1:9" ht="15.75" customHeight="1" x14ac:dyDescent="0.35">
      <c r="A488" s="104"/>
      <c r="B488" s="104"/>
      <c r="C488" s="104"/>
      <c r="D488" s="104"/>
      <c r="E488" s="104"/>
      <c r="F488" s="104"/>
      <c r="G488" s="104"/>
      <c r="H488" s="104"/>
      <c r="I488" s="104"/>
    </row>
    <row r="489" spans="1:9" ht="15.75" customHeight="1" x14ac:dyDescent="0.35">
      <c r="A489" s="104"/>
      <c r="B489" s="104"/>
      <c r="C489" s="104"/>
      <c r="D489" s="104"/>
      <c r="E489" s="104"/>
      <c r="F489" s="104"/>
      <c r="G489" s="104"/>
      <c r="H489" s="104"/>
      <c r="I489" s="104"/>
    </row>
    <row r="490" spans="1:9" ht="15.75" customHeight="1" x14ac:dyDescent="0.35">
      <c r="A490" s="104"/>
      <c r="B490" s="104"/>
      <c r="C490" s="104"/>
      <c r="D490" s="104"/>
      <c r="E490" s="104"/>
      <c r="F490" s="104"/>
      <c r="G490" s="104"/>
      <c r="H490" s="104"/>
      <c r="I490" s="104"/>
    </row>
    <row r="491" spans="1:9" ht="15.75" customHeight="1" x14ac:dyDescent="0.35">
      <c r="A491" s="104"/>
      <c r="B491" s="104"/>
      <c r="C491" s="104"/>
      <c r="D491" s="104"/>
      <c r="E491" s="104"/>
      <c r="F491" s="104"/>
      <c r="G491" s="104"/>
      <c r="H491" s="104"/>
      <c r="I491" s="104"/>
    </row>
    <row r="492" spans="1:9" ht="15.75" customHeight="1" x14ac:dyDescent="0.35">
      <c r="A492" s="104"/>
      <c r="B492" s="104"/>
      <c r="C492" s="104"/>
      <c r="D492" s="104"/>
      <c r="E492" s="104"/>
      <c r="F492" s="104"/>
      <c r="G492" s="104"/>
      <c r="H492" s="104"/>
      <c r="I492" s="104"/>
    </row>
    <row r="493" spans="1:9" ht="15.75" customHeight="1" x14ac:dyDescent="0.35">
      <c r="A493" s="104"/>
      <c r="B493" s="104"/>
      <c r="C493" s="104"/>
      <c r="D493" s="104"/>
      <c r="E493" s="104"/>
      <c r="F493" s="104"/>
      <c r="G493" s="104"/>
      <c r="H493" s="104"/>
      <c r="I493" s="104"/>
    </row>
    <row r="494" spans="1:9" ht="15.75" customHeight="1" x14ac:dyDescent="0.35">
      <c r="A494" s="104"/>
      <c r="B494" s="104"/>
      <c r="C494" s="104"/>
      <c r="D494" s="104"/>
      <c r="E494" s="104"/>
      <c r="F494" s="104"/>
      <c r="G494" s="104"/>
      <c r="H494" s="104"/>
      <c r="I494" s="104"/>
    </row>
    <row r="495" spans="1:9" ht="15.75" customHeight="1" x14ac:dyDescent="0.35">
      <c r="A495" s="104"/>
      <c r="B495" s="104"/>
      <c r="C495" s="104"/>
      <c r="D495" s="104"/>
      <c r="E495" s="104"/>
      <c r="F495" s="104"/>
      <c r="G495" s="104"/>
      <c r="H495" s="104"/>
      <c r="I495" s="104"/>
    </row>
    <row r="496" spans="1:9" ht="15.75" customHeight="1" x14ac:dyDescent="0.35">
      <c r="A496" s="104"/>
      <c r="B496" s="104"/>
      <c r="C496" s="104"/>
      <c r="D496" s="104"/>
      <c r="E496" s="104"/>
      <c r="F496" s="104"/>
      <c r="G496" s="104"/>
      <c r="H496" s="104"/>
      <c r="I496" s="104"/>
    </row>
    <row r="497" spans="1:9" ht="15.75" customHeight="1" x14ac:dyDescent="0.35">
      <c r="A497" s="104"/>
      <c r="B497" s="104"/>
      <c r="C497" s="104"/>
      <c r="D497" s="104"/>
      <c r="E497" s="104"/>
      <c r="F497" s="104"/>
      <c r="G497" s="104"/>
      <c r="H497" s="104"/>
      <c r="I497" s="104"/>
    </row>
    <row r="498" spans="1:9" ht="15.75" customHeight="1" x14ac:dyDescent="0.35">
      <c r="A498" s="104"/>
      <c r="B498" s="104"/>
      <c r="C498" s="104"/>
      <c r="D498" s="104"/>
      <c r="E498" s="104"/>
      <c r="F498" s="104"/>
      <c r="G498" s="104"/>
      <c r="H498" s="104"/>
      <c r="I498" s="104"/>
    </row>
    <row r="499" spans="1:9" ht="15.75" customHeight="1" x14ac:dyDescent="0.35">
      <c r="A499" s="104"/>
      <c r="B499" s="104"/>
      <c r="C499" s="104"/>
      <c r="D499" s="104"/>
      <c r="E499" s="104"/>
      <c r="F499" s="104"/>
      <c r="G499" s="104"/>
      <c r="H499" s="104"/>
      <c r="I499" s="104"/>
    </row>
    <row r="500" spans="1:9" ht="15.75" customHeight="1" x14ac:dyDescent="0.35">
      <c r="A500" s="104"/>
      <c r="B500" s="104"/>
      <c r="C500" s="104"/>
      <c r="D500" s="104"/>
      <c r="E500" s="104"/>
      <c r="F500" s="104"/>
      <c r="G500" s="104"/>
      <c r="H500" s="104"/>
      <c r="I500" s="104"/>
    </row>
    <row r="501" spans="1:9" ht="15.75" customHeight="1" x14ac:dyDescent="0.35">
      <c r="A501" s="104"/>
      <c r="B501" s="104"/>
      <c r="C501" s="104"/>
      <c r="D501" s="104"/>
      <c r="E501" s="104"/>
      <c r="F501" s="104"/>
      <c r="G501" s="104"/>
      <c r="H501" s="104"/>
      <c r="I501" s="104"/>
    </row>
    <row r="502" spans="1:9" ht="15.75" customHeight="1" x14ac:dyDescent="0.35">
      <c r="A502" s="104"/>
      <c r="B502" s="104"/>
      <c r="C502" s="104"/>
      <c r="D502" s="104"/>
      <c r="E502" s="104"/>
      <c r="F502" s="104"/>
      <c r="G502" s="104"/>
      <c r="H502" s="104"/>
      <c r="I502" s="104"/>
    </row>
    <row r="503" spans="1:9" ht="15.75" customHeight="1" x14ac:dyDescent="0.35">
      <c r="A503" s="104"/>
      <c r="B503" s="104"/>
      <c r="C503" s="104"/>
      <c r="D503" s="104"/>
      <c r="E503" s="104"/>
      <c r="F503" s="104"/>
      <c r="G503" s="104"/>
      <c r="H503" s="104"/>
      <c r="I503" s="104"/>
    </row>
    <row r="504" spans="1:9" ht="15.75" customHeight="1" x14ac:dyDescent="0.35">
      <c r="A504" s="104"/>
      <c r="B504" s="104"/>
      <c r="C504" s="104"/>
      <c r="D504" s="104"/>
      <c r="E504" s="104"/>
      <c r="F504" s="104"/>
      <c r="G504" s="104"/>
      <c r="H504" s="104"/>
      <c r="I504" s="104"/>
    </row>
    <row r="505" spans="1:9" ht="15.75" customHeight="1" x14ac:dyDescent="0.35">
      <c r="A505" s="104"/>
      <c r="B505" s="104"/>
      <c r="C505" s="104"/>
      <c r="D505" s="104"/>
      <c r="E505" s="104"/>
      <c r="F505" s="104"/>
      <c r="G505" s="104"/>
      <c r="H505" s="104"/>
      <c r="I505" s="104"/>
    </row>
    <row r="506" spans="1:9" ht="15.75" customHeight="1" x14ac:dyDescent="0.35">
      <c r="A506" s="104"/>
      <c r="B506" s="104"/>
      <c r="C506" s="104"/>
      <c r="D506" s="104"/>
      <c r="E506" s="104"/>
      <c r="F506" s="104"/>
      <c r="G506" s="104"/>
      <c r="H506" s="104"/>
      <c r="I506" s="104"/>
    </row>
    <row r="507" spans="1:9" ht="15.75" customHeight="1" x14ac:dyDescent="0.35">
      <c r="A507" s="104"/>
      <c r="B507" s="104"/>
      <c r="C507" s="104"/>
      <c r="D507" s="104"/>
      <c r="E507" s="104"/>
      <c r="F507" s="104"/>
      <c r="G507" s="104"/>
      <c r="H507" s="104"/>
      <c r="I507" s="104"/>
    </row>
    <row r="508" spans="1:9" ht="15.75" customHeight="1" x14ac:dyDescent="0.35">
      <c r="A508" s="104"/>
      <c r="B508" s="104"/>
      <c r="C508" s="104"/>
      <c r="D508" s="104"/>
      <c r="E508" s="104"/>
      <c r="F508" s="104"/>
      <c r="G508" s="104"/>
      <c r="H508" s="104"/>
      <c r="I508" s="104"/>
    </row>
    <row r="509" spans="1:9" ht="15.75" customHeight="1" x14ac:dyDescent="0.35">
      <c r="A509" s="104"/>
      <c r="B509" s="104"/>
      <c r="C509" s="104"/>
      <c r="D509" s="104"/>
      <c r="E509" s="104"/>
      <c r="F509" s="104"/>
      <c r="G509" s="104"/>
      <c r="H509" s="104"/>
      <c r="I509" s="104"/>
    </row>
    <row r="510" spans="1:9" ht="15.75" customHeight="1" x14ac:dyDescent="0.35">
      <c r="A510" s="104"/>
      <c r="B510" s="104"/>
      <c r="C510" s="104"/>
      <c r="D510" s="104"/>
      <c r="E510" s="104"/>
      <c r="F510" s="104"/>
      <c r="G510" s="104"/>
      <c r="H510" s="104"/>
      <c r="I510" s="104"/>
    </row>
    <row r="511" spans="1:9" ht="15.75" customHeight="1" x14ac:dyDescent="0.35">
      <c r="A511" s="104"/>
      <c r="B511" s="104"/>
      <c r="C511" s="104"/>
      <c r="D511" s="104"/>
      <c r="E511" s="104"/>
      <c r="F511" s="104"/>
      <c r="G511" s="104"/>
      <c r="H511" s="104"/>
      <c r="I511" s="104"/>
    </row>
    <row r="512" spans="1:9" ht="15.75" customHeight="1" x14ac:dyDescent="0.35">
      <c r="A512" s="104"/>
      <c r="B512" s="104"/>
      <c r="C512" s="104"/>
      <c r="D512" s="104"/>
      <c r="E512" s="104"/>
      <c r="F512" s="104"/>
      <c r="G512" s="104"/>
      <c r="H512" s="104"/>
      <c r="I512" s="104"/>
    </row>
    <row r="513" spans="1:9" ht="15.75" customHeight="1" x14ac:dyDescent="0.35">
      <c r="A513" s="104"/>
      <c r="B513" s="104"/>
      <c r="C513" s="104"/>
      <c r="D513" s="104"/>
      <c r="E513" s="104"/>
      <c r="F513" s="104"/>
      <c r="G513" s="104"/>
      <c r="H513" s="104"/>
      <c r="I513" s="104"/>
    </row>
    <row r="514" spans="1:9" ht="15.75" customHeight="1" x14ac:dyDescent="0.35">
      <c r="A514" s="104"/>
      <c r="B514" s="104"/>
      <c r="C514" s="104"/>
      <c r="D514" s="104"/>
      <c r="E514" s="104"/>
      <c r="F514" s="104"/>
      <c r="G514" s="104"/>
      <c r="H514" s="104"/>
      <c r="I514" s="104"/>
    </row>
    <row r="515" spans="1:9" ht="15.75" customHeight="1" x14ac:dyDescent="0.35">
      <c r="A515" s="104"/>
      <c r="B515" s="104"/>
      <c r="C515" s="104"/>
      <c r="D515" s="104"/>
      <c r="E515" s="104"/>
      <c r="F515" s="104"/>
      <c r="G515" s="104"/>
      <c r="H515" s="104"/>
      <c r="I515" s="104"/>
    </row>
    <row r="516" spans="1:9" ht="15.75" customHeight="1" x14ac:dyDescent="0.35">
      <c r="A516" s="104"/>
      <c r="B516" s="104"/>
      <c r="C516" s="104"/>
      <c r="D516" s="104"/>
      <c r="E516" s="104"/>
      <c r="F516" s="104"/>
      <c r="G516" s="104"/>
      <c r="H516" s="104"/>
      <c r="I516" s="104"/>
    </row>
    <row r="517" spans="1:9" ht="15.75" customHeight="1" x14ac:dyDescent="0.35">
      <c r="A517" s="104"/>
      <c r="B517" s="104"/>
      <c r="C517" s="104"/>
      <c r="D517" s="104"/>
      <c r="E517" s="104"/>
      <c r="F517" s="104"/>
      <c r="G517" s="104"/>
      <c r="H517" s="104"/>
      <c r="I517" s="104"/>
    </row>
    <row r="518" spans="1:9" ht="15.75" customHeight="1" x14ac:dyDescent="0.35">
      <c r="A518" s="104"/>
      <c r="B518" s="104"/>
      <c r="C518" s="104"/>
      <c r="D518" s="104"/>
      <c r="E518" s="104"/>
      <c r="F518" s="104"/>
      <c r="G518" s="104"/>
      <c r="H518" s="104"/>
      <c r="I518" s="104"/>
    </row>
    <row r="519" spans="1:9" ht="15.75" customHeight="1" x14ac:dyDescent="0.35">
      <c r="A519" s="104"/>
      <c r="B519" s="104"/>
      <c r="C519" s="104"/>
      <c r="D519" s="104"/>
      <c r="E519" s="104"/>
      <c r="F519" s="104"/>
      <c r="G519" s="104"/>
      <c r="H519" s="104"/>
      <c r="I519" s="104"/>
    </row>
    <row r="520" spans="1:9" ht="15.75" customHeight="1" x14ac:dyDescent="0.35">
      <c r="A520" s="104"/>
      <c r="B520" s="104"/>
      <c r="C520" s="104"/>
      <c r="D520" s="104"/>
      <c r="E520" s="104"/>
      <c r="F520" s="104"/>
      <c r="G520" s="104"/>
      <c r="H520" s="104"/>
      <c r="I520" s="104"/>
    </row>
    <row r="521" spans="1:9" ht="15.75" customHeight="1" x14ac:dyDescent="0.35">
      <c r="A521" s="104"/>
      <c r="B521" s="104"/>
      <c r="C521" s="104"/>
      <c r="D521" s="104"/>
      <c r="E521" s="104"/>
      <c r="F521" s="104"/>
      <c r="G521" s="104"/>
      <c r="H521" s="104"/>
      <c r="I521" s="104"/>
    </row>
    <row r="522" spans="1:9" ht="15.75" customHeight="1" x14ac:dyDescent="0.35">
      <c r="A522" s="104"/>
      <c r="B522" s="104"/>
      <c r="C522" s="104"/>
      <c r="D522" s="104"/>
      <c r="E522" s="104"/>
      <c r="F522" s="104"/>
      <c r="G522" s="104"/>
      <c r="H522" s="104"/>
      <c r="I522" s="104"/>
    </row>
    <row r="523" spans="1:9" ht="15.75" customHeight="1" x14ac:dyDescent="0.35">
      <c r="A523" s="104"/>
      <c r="B523" s="104"/>
      <c r="C523" s="104"/>
      <c r="D523" s="104"/>
      <c r="E523" s="104"/>
      <c r="F523" s="104"/>
      <c r="G523" s="104"/>
      <c r="H523" s="104"/>
      <c r="I523" s="104"/>
    </row>
    <row r="524" spans="1:9" ht="15.75" customHeight="1" x14ac:dyDescent="0.35">
      <c r="A524" s="104"/>
      <c r="B524" s="104"/>
      <c r="C524" s="104"/>
      <c r="D524" s="104"/>
      <c r="E524" s="104"/>
      <c r="F524" s="104"/>
      <c r="G524" s="104"/>
      <c r="H524" s="104"/>
      <c r="I524" s="104"/>
    </row>
    <row r="525" spans="1:9" ht="15.75" customHeight="1" x14ac:dyDescent="0.35">
      <c r="A525" s="104"/>
      <c r="B525" s="104"/>
      <c r="C525" s="104"/>
      <c r="D525" s="104"/>
      <c r="E525" s="104"/>
      <c r="F525" s="104"/>
      <c r="G525" s="104"/>
      <c r="H525" s="104"/>
      <c r="I525" s="104"/>
    </row>
    <row r="526" spans="1:9" ht="15.75" customHeight="1" x14ac:dyDescent="0.35">
      <c r="A526" s="104"/>
      <c r="B526" s="104"/>
      <c r="C526" s="104"/>
      <c r="D526" s="104"/>
      <c r="E526" s="104"/>
      <c r="F526" s="104"/>
      <c r="G526" s="104"/>
      <c r="H526" s="104"/>
      <c r="I526" s="104"/>
    </row>
    <row r="527" spans="1:9" ht="15.75" customHeight="1" x14ac:dyDescent="0.35">
      <c r="A527" s="104"/>
      <c r="B527" s="104"/>
      <c r="C527" s="104"/>
      <c r="D527" s="104"/>
      <c r="E527" s="104"/>
      <c r="F527" s="104"/>
      <c r="G527" s="104"/>
      <c r="H527" s="104"/>
      <c r="I527" s="104"/>
    </row>
    <row r="528" spans="1:9" ht="15.75" customHeight="1" x14ac:dyDescent="0.35">
      <c r="A528" s="104"/>
      <c r="B528" s="104"/>
      <c r="C528" s="104"/>
      <c r="D528" s="104"/>
      <c r="E528" s="104"/>
      <c r="F528" s="104"/>
      <c r="G528" s="104"/>
      <c r="H528" s="104"/>
      <c r="I528" s="104"/>
    </row>
    <row r="529" spans="1:9" ht="15.75" customHeight="1" x14ac:dyDescent="0.35">
      <c r="A529" s="104"/>
      <c r="B529" s="104"/>
      <c r="C529" s="104"/>
      <c r="D529" s="104"/>
      <c r="E529" s="104"/>
      <c r="F529" s="104"/>
      <c r="G529" s="104"/>
      <c r="H529" s="104"/>
      <c r="I529" s="104"/>
    </row>
    <row r="530" spans="1:9" ht="15.75" customHeight="1" x14ac:dyDescent="0.35">
      <c r="A530" s="104"/>
      <c r="B530" s="104"/>
      <c r="C530" s="104"/>
      <c r="D530" s="104"/>
      <c r="E530" s="104"/>
      <c r="F530" s="104"/>
      <c r="G530" s="104"/>
      <c r="H530" s="104"/>
      <c r="I530" s="104"/>
    </row>
    <row r="531" spans="1:9" ht="15.75" customHeight="1" x14ac:dyDescent="0.35">
      <c r="A531" s="104"/>
      <c r="B531" s="104"/>
      <c r="C531" s="104"/>
      <c r="D531" s="104"/>
      <c r="E531" s="104"/>
      <c r="F531" s="104"/>
      <c r="G531" s="104"/>
      <c r="H531" s="104"/>
      <c r="I531" s="104"/>
    </row>
    <row r="532" spans="1:9" ht="15.75" customHeight="1" x14ac:dyDescent="0.35">
      <c r="A532" s="104"/>
      <c r="B532" s="104"/>
      <c r="C532" s="104"/>
      <c r="D532" s="104"/>
      <c r="E532" s="104"/>
      <c r="F532" s="104"/>
      <c r="G532" s="104"/>
      <c r="H532" s="104"/>
      <c r="I532" s="104"/>
    </row>
    <row r="533" spans="1:9" ht="15.75" customHeight="1" x14ac:dyDescent="0.35">
      <c r="A533" s="104"/>
      <c r="B533" s="104"/>
      <c r="C533" s="104"/>
      <c r="D533" s="104"/>
      <c r="E533" s="104"/>
      <c r="F533" s="104"/>
      <c r="G533" s="104"/>
      <c r="H533" s="104"/>
      <c r="I533" s="104"/>
    </row>
    <row r="534" spans="1:9" ht="15.75" customHeight="1" x14ac:dyDescent="0.35">
      <c r="A534" s="104"/>
      <c r="B534" s="104"/>
      <c r="C534" s="104"/>
      <c r="D534" s="104"/>
      <c r="E534" s="104"/>
      <c r="F534" s="104"/>
      <c r="G534" s="104"/>
      <c r="H534" s="104"/>
      <c r="I534" s="104"/>
    </row>
    <row r="535" spans="1:9" ht="15.75" customHeight="1" x14ac:dyDescent="0.35">
      <c r="A535" s="104"/>
      <c r="B535" s="104"/>
      <c r="C535" s="104"/>
      <c r="D535" s="104"/>
      <c r="E535" s="104"/>
      <c r="F535" s="104"/>
      <c r="G535" s="104"/>
      <c r="H535" s="104"/>
      <c r="I535" s="104"/>
    </row>
    <row r="536" spans="1:9" ht="15.75" customHeight="1" x14ac:dyDescent="0.35">
      <c r="A536" s="104"/>
      <c r="B536" s="104"/>
      <c r="C536" s="104"/>
      <c r="D536" s="104"/>
      <c r="E536" s="104"/>
      <c r="F536" s="104"/>
      <c r="G536" s="104"/>
      <c r="H536" s="104"/>
      <c r="I536" s="104"/>
    </row>
    <row r="537" spans="1:9" ht="15.75" customHeight="1" x14ac:dyDescent="0.35">
      <c r="A537" s="104"/>
      <c r="B537" s="104"/>
      <c r="C537" s="104"/>
      <c r="D537" s="104"/>
      <c r="E537" s="104"/>
      <c r="F537" s="104"/>
      <c r="G537" s="104"/>
      <c r="H537" s="104"/>
      <c r="I537" s="104"/>
    </row>
    <row r="538" spans="1:9" ht="15.75" customHeight="1" x14ac:dyDescent="0.35">
      <c r="A538" s="104"/>
      <c r="B538" s="104"/>
      <c r="C538" s="104"/>
      <c r="D538" s="104"/>
      <c r="E538" s="104"/>
      <c r="F538" s="104"/>
      <c r="G538" s="104"/>
      <c r="H538" s="104"/>
      <c r="I538" s="104"/>
    </row>
    <row r="539" spans="1:9" ht="15.75" customHeight="1" x14ac:dyDescent="0.35">
      <c r="A539" s="104"/>
      <c r="B539" s="104"/>
      <c r="C539" s="104"/>
      <c r="D539" s="104"/>
      <c r="E539" s="104"/>
      <c r="F539" s="104"/>
      <c r="G539" s="104"/>
      <c r="H539" s="104"/>
      <c r="I539" s="104"/>
    </row>
    <row r="540" spans="1:9" ht="15.75" customHeight="1" x14ac:dyDescent="0.35">
      <c r="A540" s="104"/>
      <c r="B540" s="104"/>
      <c r="C540" s="104"/>
      <c r="D540" s="104"/>
      <c r="E540" s="104"/>
      <c r="F540" s="104"/>
      <c r="G540" s="104"/>
      <c r="H540" s="104"/>
      <c r="I540" s="104"/>
    </row>
    <row r="541" spans="1:9" ht="15.75" customHeight="1" x14ac:dyDescent="0.35">
      <c r="A541" s="104"/>
      <c r="B541" s="104"/>
      <c r="C541" s="104"/>
      <c r="D541" s="104"/>
      <c r="E541" s="104"/>
      <c r="F541" s="104"/>
      <c r="G541" s="104"/>
      <c r="H541" s="104"/>
      <c r="I541" s="104"/>
    </row>
    <row r="542" spans="1:9" ht="15.75" customHeight="1" x14ac:dyDescent="0.35">
      <c r="A542" s="104"/>
      <c r="B542" s="104"/>
      <c r="C542" s="104"/>
      <c r="D542" s="104"/>
      <c r="E542" s="104"/>
      <c r="F542" s="104"/>
      <c r="G542" s="104"/>
      <c r="H542" s="104"/>
      <c r="I542" s="104"/>
    </row>
    <row r="543" spans="1:9" ht="15.75" customHeight="1" x14ac:dyDescent="0.35">
      <c r="A543" s="104"/>
      <c r="B543" s="104"/>
      <c r="C543" s="104"/>
      <c r="D543" s="104"/>
      <c r="E543" s="104"/>
      <c r="F543" s="104"/>
      <c r="G543" s="104"/>
      <c r="H543" s="104"/>
      <c r="I543" s="104"/>
    </row>
    <row r="544" spans="1:9" ht="15.75" customHeight="1" x14ac:dyDescent="0.35">
      <c r="A544" s="104"/>
      <c r="B544" s="104"/>
      <c r="C544" s="104"/>
      <c r="D544" s="104"/>
      <c r="E544" s="104"/>
      <c r="F544" s="104"/>
      <c r="G544" s="104"/>
      <c r="H544" s="104"/>
      <c r="I544" s="104"/>
    </row>
    <row r="545" spans="1:9" ht="15.75" customHeight="1" x14ac:dyDescent="0.35">
      <c r="A545" s="104"/>
      <c r="B545" s="104"/>
      <c r="C545" s="104"/>
      <c r="D545" s="104"/>
      <c r="E545" s="104"/>
      <c r="F545" s="104"/>
      <c r="G545" s="104"/>
      <c r="H545" s="104"/>
      <c r="I545" s="104"/>
    </row>
    <row r="546" spans="1:9" ht="15.75" customHeight="1" x14ac:dyDescent="0.35">
      <c r="A546" s="104"/>
      <c r="B546" s="104"/>
      <c r="C546" s="104"/>
      <c r="D546" s="104"/>
      <c r="E546" s="104"/>
      <c r="F546" s="104"/>
      <c r="G546" s="104"/>
      <c r="H546" s="104"/>
      <c r="I546" s="104"/>
    </row>
    <row r="547" spans="1:9" ht="15.75" customHeight="1" x14ac:dyDescent="0.35">
      <c r="A547" s="104"/>
      <c r="B547" s="104"/>
      <c r="C547" s="104"/>
      <c r="D547" s="104"/>
      <c r="E547" s="104"/>
      <c r="F547" s="104"/>
      <c r="G547" s="104"/>
      <c r="H547" s="104"/>
      <c r="I547" s="104"/>
    </row>
    <row r="548" spans="1:9" ht="15.75" customHeight="1" x14ac:dyDescent="0.35">
      <c r="A548" s="104"/>
      <c r="B548" s="104"/>
      <c r="C548" s="104"/>
      <c r="D548" s="104"/>
      <c r="E548" s="104"/>
      <c r="F548" s="104"/>
      <c r="G548" s="104"/>
      <c r="H548" s="104"/>
      <c r="I548" s="104"/>
    </row>
    <row r="549" spans="1:9" ht="15.75" customHeight="1" x14ac:dyDescent="0.35">
      <c r="A549" s="104"/>
      <c r="B549" s="104"/>
      <c r="C549" s="104"/>
      <c r="D549" s="104"/>
      <c r="E549" s="104"/>
      <c r="F549" s="104"/>
      <c r="G549" s="104"/>
      <c r="H549" s="104"/>
      <c r="I549" s="104"/>
    </row>
    <row r="550" spans="1:9" ht="15.75" customHeight="1" x14ac:dyDescent="0.35">
      <c r="A550" s="104"/>
      <c r="B550" s="104"/>
      <c r="C550" s="104"/>
      <c r="D550" s="104"/>
      <c r="E550" s="104"/>
      <c r="F550" s="104"/>
      <c r="G550" s="104"/>
      <c r="H550" s="104"/>
      <c r="I550" s="104"/>
    </row>
    <row r="551" spans="1:9" ht="15.75" customHeight="1" x14ac:dyDescent="0.35">
      <c r="A551" s="104"/>
      <c r="B551" s="104"/>
      <c r="C551" s="104"/>
      <c r="D551" s="104"/>
      <c r="E551" s="104"/>
      <c r="F551" s="104"/>
      <c r="G551" s="104"/>
      <c r="H551" s="104"/>
      <c r="I551" s="104"/>
    </row>
    <row r="552" spans="1:9" ht="15.75" customHeight="1" x14ac:dyDescent="0.35">
      <c r="A552" s="104"/>
      <c r="B552" s="104"/>
      <c r="C552" s="104"/>
      <c r="D552" s="104"/>
      <c r="E552" s="104"/>
      <c r="F552" s="104"/>
      <c r="G552" s="104"/>
      <c r="H552" s="104"/>
      <c r="I552" s="104"/>
    </row>
    <row r="553" spans="1:9" ht="15.75" customHeight="1" x14ac:dyDescent="0.35">
      <c r="A553" s="104"/>
      <c r="B553" s="104"/>
      <c r="C553" s="104"/>
      <c r="D553" s="104"/>
      <c r="E553" s="104"/>
      <c r="F553" s="104"/>
      <c r="G553" s="104"/>
      <c r="H553" s="104"/>
      <c r="I553" s="104"/>
    </row>
    <row r="554" spans="1:9" ht="15.75" customHeight="1" x14ac:dyDescent="0.35">
      <c r="A554" s="104"/>
      <c r="B554" s="104"/>
      <c r="C554" s="104"/>
      <c r="D554" s="104"/>
      <c r="E554" s="104"/>
      <c r="F554" s="104"/>
      <c r="G554" s="104"/>
      <c r="H554" s="104"/>
      <c r="I554" s="104"/>
    </row>
    <row r="555" spans="1:9" ht="15.75" customHeight="1" x14ac:dyDescent="0.35">
      <c r="A555" s="104"/>
      <c r="B555" s="104"/>
      <c r="C555" s="104"/>
      <c r="D555" s="104"/>
      <c r="E555" s="104"/>
      <c r="F555" s="104"/>
      <c r="G555" s="104"/>
      <c r="H555" s="104"/>
      <c r="I555" s="104"/>
    </row>
    <row r="556" spans="1:9" ht="15.75" customHeight="1" x14ac:dyDescent="0.35">
      <c r="A556" s="104"/>
      <c r="B556" s="104"/>
      <c r="C556" s="104"/>
      <c r="D556" s="104"/>
      <c r="E556" s="104"/>
      <c r="F556" s="104"/>
      <c r="G556" s="104"/>
      <c r="H556" s="104"/>
      <c r="I556" s="104"/>
    </row>
    <row r="557" spans="1:9" ht="15.75" customHeight="1" x14ac:dyDescent="0.35">
      <c r="A557" s="104"/>
      <c r="B557" s="104"/>
      <c r="C557" s="104"/>
      <c r="D557" s="104"/>
      <c r="E557" s="104"/>
      <c r="F557" s="104"/>
      <c r="G557" s="104"/>
      <c r="H557" s="104"/>
      <c r="I557" s="104"/>
    </row>
    <row r="558" spans="1:9" ht="15.75" customHeight="1" x14ac:dyDescent="0.35">
      <c r="A558" s="104"/>
      <c r="B558" s="104"/>
      <c r="C558" s="104"/>
      <c r="D558" s="104"/>
      <c r="E558" s="104"/>
      <c r="F558" s="104"/>
      <c r="G558" s="104"/>
      <c r="H558" s="104"/>
      <c r="I558" s="104"/>
    </row>
    <row r="559" spans="1:9" ht="15.75" customHeight="1" x14ac:dyDescent="0.35">
      <c r="A559" s="104"/>
      <c r="B559" s="104"/>
      <c r="C559" s="104"/>
      <c r="D559" s="104"/>
      <c r="E559" s="104"/>
      <c r="F559" s="104"/>
      <c r="G559" s="104"/>
      <c r="H559" s="104"/>
      <c r="I559" s="104"/>
    </row>
    <row r="560" spans="1:9" ht="15.75" customHeight="1" x14ac:dyDescent="0.35">
      <c r="A560" s="104"/>
      <c r="B560" s="104"/>
      <c r="C560" s="104"/>
      <c r="D560" s="104"/>
      <c r="E560" s="104"/>
      <c r="F560" s="104"/>
      <c r="G560" s="104"/>
      <c r="H560" s="104"/>
      <c r="I560" s="104"/>
    </row>
    <row r="561" spans="1:9" ht="15.75" customHeight="1" x14ac:dyDescent="0.35">
      <c r="A561" s="104"/>
      <c r="B561" s="104"/>
      <c r="C561" s="104"/>
      <c r="D561" s="104"/>
      <c r="E561" s="104"/>
      <c r="F561" s="104"/>
      <c r="G561" s="104"/>
      <c r="H561" s="104"/>
      <c r="I561" s="104"/>
    </row>
    <row r="562" spans="1:9" ht="15.75" customHeight="1" x14ac:dyDescent="0.35">
      <c r="A562" s="104"/>
      <c r="B562" s="104"/>
      <c r="C562" s="104"/>
      <c r="D562" s="104"/>
      <c r="E562" s="104"/>
      <c r="F562" s="104"/>
      <c r="G562" s="104"/>
      <c r="H562" s="104"/>
      <c r="I562" s="104"/>
    </row>
    <row r="563" spans="1:9" ht="15.75" customHeight="1" x14ac:dyDescent="0.35">
      <c r="A563" s="104"/>
      <c r="B563" s="104"/>
      <c r="C563" s="104"/>
      <c r="D563" s="104"/>
      <c r="E563" s="104"/>
      <c r="F563" s="104"/>
      <c r="G563" s="104"/>
      <c r="H563" s="104"/>
      <c r="I563" s="104"/>
    </row>
    <row r="564" spans="1:9" ht="15.75" customHeight="1" x14ac:dyDescent="0.35">
      <c r="A564" s="104"/>
      <c r="B564" s="104"/>
      <c r="C564" s="104"/>
      <c r="D564" s="104"/>
      <c r="E564" s="104"/>
      <c r="F564" s="104"/>
      <c r="G564" s="104"/>
      <c r="H564" s="104"/>
      <c r="I564" s="104"/>
    </row>
    <row r="565" spans="1:9" ht="15.75" customHeight="1" x14ac:dyDescent="0.35">
      <c r="A565" s="104"/>
      <c r="B565" s="104"/>
      <c r="C565" s="104"/>
      <c r="D565" s="104"/>
      <c r="E565" s="104"/>
      <c r="F565" s="104"/>
      <c r="G565" s="104"/>
      <c r="H565" s="104"/>
      <c r="I565" s="104"/>
    </row>
    <row r="566" spans="1:9" ht="15.75" customHeight="1" x14ac:dyDescent="0.35">
      <c r="A566" s="104"/>
      <c r="B566" s="104"/>
      <c r="C566" s="104"/>
      <c r="D566" s="104"/>
      <c r="E566" s="104"/>
      <c r="F566" s="104"/>
      <c r="G566" s="104"/>
      <c r="H566" s="104"/>
      <c r="I566" s="104"/>
    </row>
    <row r="567" spans="1:9" ht="15.75" customHeight="1" x14ac:dyDescent="0.35">
      <c r="A567" s="104"/>
      <c r="B567" s="104"/>
      <c r="C567" s="104"/>
      <c r="D567" s="104"/>
      <c r="E567" s="104"/>
      <c r="F567" s="104"/>
      <c r="G567" s="104"/>
      <c r="H567" s="104"/>
      <c r="I567" s="104"/>
    </row>
    <row r="568" spans="1:9" ht="15.75" customHeight="1" x14ac:dyDescent="0.35">
      <c r="A568" s="104"/>
      <c r="B568" s="104"/>
      <c r="C568" s="104"/>
      <c r="D568" s="104"/>
      <c r="E568" s="104"/>
      <c r="F568" s="104"/>
      <c r="G568" s="104"/>
      <c r="H568" s="104"/>
      <c r="I568" s="104"/>
    </row>
    <row r="569" spans="1:9" ht="15.75" customHeight="1" x14ac:dyDescent="0.35">
      <c r="A569" s="104"/>
      <c r="B569" s="104"/>
      <c r="C569" s="104"/>
      <c r="D569" s="104"/>
      <c r="E569" s="104"/>
      <c r="F569" s="104"/>
      <c r="G569" s="104"/>
      <c r="H569" s="104"/>
      <c r="I569" s="104"/>
    </row>
    <row r="570" spans="1:9" ht="15.75" customHeight="1" x14ac:dyDescent="0.35">
      <c r="A570" s="104"/>
      <c r="B570" s="104"/>
      <c r="C570" s="104"/>
      <c r="D570" s="104"/>
      <c r="E570" s="104"/>
      <c r="F570" s="104"/>
      <c r="G570" s="104"/>
      <c r="H570" s="104"/>
      <c r="I570" s="104"/>
    </row>
    <row r="571" spans="1:9" ht="15.75" customHeight="1" x14ac:dyDescent="0.35">
      <c r="A571" s="104"/>
      <c r="B571" s="104"/>
      <c r="C571" s="104"/>
      <c r="D571" s="104"/>
      <c r="E571" s="104"/>
      <c r="F571" s="104"/>
      <c r="G571" s="104"/>
      <c r="H571" s="104"/>
      <c r="I571" s="104"/>
    </row>
    <row r="572" spans="1:9" ht="15.75" customHeight="1" x14ac:dyDescent="0.35">
      <c r="A572" s="104"/>
      <c r="B572" s="104"/>
      <c r="C572" s="104"/>
      <c r="D572" s="104"/>
      <c r="E572" s="104"/>
      <c r="F572" s="104"/>
      <c r="G572" s="104"/>
      <c r="H572" s="104"/>
      <c r="I572" s="104"/>
    </row>
    <row r="573" spans="1:9" ht="15.75" customHeight="1" x14ac:dyDescent="0.35">
      <c r="A573" s="104"/>
      <c r="B573" s="104"/>
      <c r="C573" s="104"/>
      <c r="D573" s="104"/>
      <c r="E573" s="104"/>
      <c r="F573" s="104"/>
      <c r="G573" s="104"/>
      <c r="H573" s="104"/>
      <c r="I573" s="104"/>
    </row>
    <row r="574" spans="1:9" ht="15.75" customHeight="1" x14ac:dyDescent="0.35">
      <c r="A574" s="104"/>
      <c r="B574" s="104"/>
      <c r="C574" s="104"/>
      <c r="D574" s="104"/>
      <c r="E574" s="104"/>
      <c r="F574" s="104"/>
      <c r="G574" s="104"/>
      <c r="H574" s="104"/>
      <c r="I574" s="104"/>
    </row>
    <row r="575" spans="1:9" ht="15.75" customHeight="1" x14ac:dyDescent="0.35">
      <c r="A575" s="104"/>
      <c r="B575" s="104"/>
      <c r="C575" s="104"/>
      <c r="D575" s="104"/>
      <c r="E575" s="104"/>
      <c r="F575" s="104"/>
      <c r="G575" s="104"/>
      <c r="H575" s="104"/>
      <c r="I575" s="104"/>
    </row>
    <row r="576" spans="1:9" ht="15.75" customHeight="1" x14ac:dyDescent="0.35">
      <c r="A576" s="104"/>
      <c r="B576" s="104"/>
      <c r="C576" s="104"/>
      <c r="D576" s="104"/>
      <c r="E576" s="104"/>
      <c r="F576" s="104"/>
      <c r="G576" s="104"/>
      <c r="H576" s="104"/>
      <c r="I576" s="104"/>
    </row>
    <row r="577" spans="1:9" ht="15.75" customHeight="1" x14ac:dyDescent="0.35">
      <c r="A577" s="104"/>
      <c r="B577" s="104"/>
      <c r="C577" s="104"/>
      <c r="D577" s="104"/>
      <c r="E577" s="104"/>
      <c r="F577" s="104"/>
      <c r="G577" s="104"/>
      <c r="H577" s="104"/>
      <c r="I577" s="104"/>
    </row>
    <row r="578" spans="1:9" ht="15.75" customHeight="1" x14ac:dyDescent="0.35">
      <c r="A578" s="104"/>
      <c r="B578" s="104"/>
      <c r="C578" s="104"/>
      <c r="D578" s="104"/>
      <c r="E578" s="104"/>
      <c r="F578" s="104"/>
      <c r="G578" s="104"/>
      <c r="H578" s="104"/>
      <c r="I578" s="104"/>
    </row>
    <row r="579" spans="1:9" ht="15.75" customHeight="1" x14ac:dyDescent="0.35">
      <c r="A579" s="104"/>
      <c r="B579" s="104"/>
      <c r="C579" s="104"/>
      <c r="D579" s="104"/>
      <c r="E579" s="104"/>
      <c r="F579" s="104"/>
      <c r="G579" s="104"/>
      <c r="H579" s="104"/>
      <c r="I579" s="104"/>
    </row>
    <row r="580" spans="1:9" ht="15.75" customHeight="1" x14ac:dyDescent="0.35">
      <c r="A580" s="104"/>
      <c r="B580" s="104"/>
      <c r="C580" s="104"/>
      <c r="D580" s="104"/>
      <c r="E580" s="104"/>
      <c r="F580" s="104"/>
      <c r="G580" s="104"/>
      <c r="H580" s="104"/>
      <c r="I580" s="104"/>
    </row>
    <row r="581" spans="1:9" ht="15.75" customHeight="1" x14ac:dyDescent="0.35">
      <c r="A581" s="104"/>
      <c r="B581" s="104"/>
      <c r="C581" s="104"/>
      <c r="D581" s="104"/>
      <c r="E581" s="104"/>
      <c r="F581" s="104"/>
      <c r="G581" s="104"/>
      <c r="H581" s="104"/>
      <c r="I581" s="104"/>
    </row>
    <row r="582" spans="1:9" ht="15.75" customHeight="1" x14ac:dyDescent="0.35">
      <c r="A582" s="104"/>
      <c r="B582" s="104"/>
      <c r="C582" s="104"/>
      <c r="D582" s="104"/>
      <c r="E582" s="104"/>
      <c r="F582" s="104"/>
      <c r="G582" s="104"/>
      <c r="H582" s="104"/>
      <c r="I582" s="104"/>
    </row>
    <row r="583" spans="1:9" ht="15.75" customHeight="1" x14ac:dyDescent="0.35">
      <c r="A583" s="104"/>
      <c r="B583" s="104"/>
      <c r="C583" s="104"/>
      <c r="D583" s="104"/>
      <c r="E583" s="104"/>
      <c r="F583" s="104"/>
      <c r="G583" s="104"/>
      <c r="H583" s="104"/>
      <c r="I583" s="104"/>
    </row>
    <row r="584" spans="1:9" ht="15.75" customHeight="1" x14ac:dyDescent="0.35">
      <c r="A584" s="104"/>
      <c r="B584" s="104"/>
      <c r="C584" s="104"/>
      <c r="D584" s="104"/>
      <c r="E584" s="104"/>
      <c r="F584" s="104"/>
      <c r="G584" s="104"/>
      <c r="H584" s="104"/>
      <c r="I584" s="104"/>
    </row>
    <row r="585" spans="1:9" ht="15.75" customHeight="1" x14ac:dyDescent="0.35">
      <c r="A585" s="104"/>
      <c r="B585" s="104"/>
      <c r="C585" s="104"/>
      <c r="D585" s="104"/>
      <c r="E585" s="104"/>
      <c r="F585" s="104"/>
      <c r="G585" s="104"/>
      <c r="H585" s="104"/>
      <c r="I585" s="104"/>
    </row>
    <row r="586" spans="1:9" ht="15.75" customHeight="1" x14ac:dyDescent="0.35">
      <c r="A586" s="104"/>
      <c r="B586" s="104"/>
      <c r="C586" s="104"/>
      <c r="D586" s="104"/>
      <c r="E586" s="104"/>
      <c r="F586" s="104"/>
      <c r="G586" s="104"/>
      <c r="H586" s="104"/>
      <c r="I586" s="104"/>
    </row>
    <row r="587" spans="1:9" ht="15.75" customHeight="1" x14ac:dyDescent="0.35">
      <c r="A587" s="104"/>
      <c r="B587" s="104"/>
      <c r="C587" s="104"/>
      <c r="D587" s="104"/>
      <c r="E587" s="104"/>
      <c r="F587" s="104"/>
      <c r="G587" s="104"/>
      <c r="H587" s="104"/>
      <c r="I587" s="104"/>
    </row>
    <row r="588" spans="1:9" ht="15.75" customHeight="1" x14ac:dyDescent="0.35">
      <c r="A588" s="104"/>
      <c r="B588" s="104"/>
      <c r="C588" s="104"/>
      <c r="D588" s="104"/>
      <c r="E588" s="104"/>
      <c r="F588" s="104"/>
      <c r="G588" s="104"/>
      <c r="H588" s="104"/>
      <c r="I588" s="104"/>
    </row>
    <row r="589" spans="1:9" ht="15.75" customHeight="1" x14ac:dyDescent="0.35">
      <c r="A589" s="104"/>
      <c r="B589" s="104"/>
      <c r="C589" s="104"/>
      <c r="D589" s="104"/>
      <c r="E589" s="104"/>
      <c r="F589" s="104"/>
      <c r="G589" s="104"/>
      <c r="H589" s="104"/>
      <c r="I589" s="104"/>
    </row>
    <row r="590" spans="1:9" ht="15.75" customHeight="1" x14ac:dyDescent="0.35">
      <c r="A590" s="104"/>
      <c r="B590" s="104"/>
      <c r="C590" s="104"/>
      <c r="D590" s="104"/>
      <c r="E590" s="104"/>
      <c r="F590" s="104"/>
      <c r="G590" s="104"/>
      <c r="H590" s="104"/>
      <c r="I590" s="104"/>
    </row>
    <row r="591" spans="1:9" ht="15.75" customHeight="1" x14ac:dyDescent="0.35">
      <c r="A591" s="104"/>
      <c r="B591" s="104"/>
      <c r="C591" s="104"/>
      <c r="D591" s="104"/>
      <c r="E591" s="104"/>
      <c r="F591" s="104"/>
      <c r="G591" s="104"/>
      <c r="H591" s="104"/>
      <c r="I591" s="104"/>
    </row>
    <row r="592" spans="1:9" ht="15.75" customHeight="1" x14ac:dyDescent="0.35">
      <c r="A592" s="104"/>
      <c r="B592" s="104"/>
      <c r="C592" s="104"/>
      <c r="D592" s="104"/>
      <c r="E592" s="104"/>
      <c r="F592" s="104"/>
      <c r="G592" s="104"/>
      <c r="H592" s="104"/>
      <c r="I592" s="104"/>
    </row>
    <row r="593" spans="1:9" ht="15.75" customHeight="1" x14ac:dyDescent="0.35">
      <c r="A593" s="104"/>
      <c r="B593" s="104"/>
      <c r="C593" s="104"/>
      <c r="D593" s="104"/>
      <c r="E593" s="104"/>
      <c r="F593" s="104"/>
      <c r="G593" s="104"/>
      <c r="H593" s="104"/>
      <c r="I593" s="104"/>
    </row>
    <row r="594" spans="1:9" ht="15.75" customHeight="1" x14ac:dyDescent="0.35">
      <c r="A594" s="104"/>
      <c r="B594" s="104"/>
      <c r="C594" s="104"/>
      <c r="D594" s="104"/>
      <c r="E594" s="104"/>
      <c r="F594" s="104"/>
      <c r="G594" s="104"/>
      <c r="H594" s="104"/>
      <c r="I594" s="104"/>
    </row>
    <row r="595" spans="1:9" ht="15.75" customHeight="1" x14ac:dyDescent="0.35">
      <c r="A595" s="104"/>
      <c r="B595" s="104"/>
      <c r="C595" s="104"/>
      <c r="D595" s="104"/>
      <c r="E595" s="104"/>
      <c r="F595" s="104"/>
      <c r="G595" s="104"/>
      <c r="H595" s="104"/>
      <c r="I595" s="104"/>
    </row>
    <row r="596" spans="1:9" ht="15.75" customHeight="1" x14ac:dyDescent="0.35">
      <c r="A596" s="104"/>
      <c r="B596" s="104"/>
      <c r="C596" s="104"/>
      <c r="D596" s="104"/>
      <c r="E596" s="104"/>
      <c r="F596" s="104"/>
      <c r="G596" s="104"/>
      <c r="H596" s="104"/>
      <c r="I596" s="104"/>
    </row>
    <row r="597" spans="1:9" ht="15.75" customHeight="1" x14ac:dyDescent="0.35">
      <c r="A597" s="104"/>
      <c r="B597" s="104"/>
      <c r="C597" s="104"/>
      <c r="D597" s="104"/>
      <c r="E597" s="104"/>
      <c r="F597" s="104"/>
      <c r="G597" s="104"/>
      <c r="H597" s="104"/>
      <c r="I597" s="104"/>
    </row>
    <row r="598" spans="1:9" ht="15.75" customHeight="1" x14ac:dyDescent="0.35">
      <c r="A598" s="104"/>
      <c r="B598" s="104"/>
      <c r="C598" s="104"/>
      <c r="D598" s="104"/>
      <c r="E598" s="104"/>
      <c r="F598" s="104"/>
      <c r="G598" s="104"/>
      <c r="H598" s="104"/>
      <c r="I598" s="104"/>
    </row>
    <row r="599" spans="1:9" ht="15.75" customHeight="1" x14ac:dyDescent="0.35">
      <c r="A599" s="104"/>
      <c r="B599" s="104"/>
      <c r="C599" s="104"/>
      <c r="D599" s="104"/>
      <c r="E599" s="104"/>
      <c r="F599" s="104"/>
      <c r="G599" s="104"/>
      <c r="H599" s="104"/>
      <c r="I599" s="104"/>
    </row>
    <row r="600" spans="1:9" ht="15.75" customHeight="1" x14ac:dyDescent="0.35">
      <c r="A600" s="104"/>
      <c r="B600" s="104"/>
      <c r="C600" s="104"/>
      <c r="D600" s="104"/>
      <c r="E600" s="104"/>
      <c r="F600" s="104"/>
      <c r="G600" s="104"/>
      <c r="H600" s="104"/>
      <c r="I600" s="104"/>
    </row>
    <row r="601" spans="1:9" ht="15.75" customHeight="1" x14ac:dyDescent="0.35">
      <c r="A601" s="104"/>
      <c r="B601" s="104"/>
      <c r="C601" s="104"/>
      <c r="D601" s="104"/>
      <c r="E601" s="104"/>
      <c r="F601" s="104"/>
      <c r="G601" s="104"/>
      <c r="H601" s="104"/>
      <c r="I601" s="104"/>
    </row>
    <row r="602" spans="1:9" ht="15.75" customHeight="1" x14ac:dyDescent="0.35">
      <c r="A602" s="104"/>
      <c r="B602" s="104"/>
      <c r="C602" s="104"/>
      <c r="D602" s="104"/>
      <c r="E602" s="104"/>
      <c r="F602" s="104"/>
      <c r="G602" s="104"/>
      <c r="H602" s="104"/>
      <c r="I602" s="104"/>
    </row>
    <row r="603" spans="1:9" ht="15.75" customHeight="1" x14ac:dyDescent="0.35">
      <c r="A603" s="104"/>
      <c r="B603" s="104"/>
      <c r="C603" s="104"/>
      <c r="D603" s="104"/>
      <c r="E603" s="104"/>
      <c r="F603" s="104"/>
      <c r="G603" s="104"/>
      <c r="H603" s="104"/>
      <c r="I603" s="104"/>
    </row>
    <row r="604" spans="1:9" ht="15.75" customHeight="1" x14ac:dyDescent="0.35">
      <c r="A604" s="104"/>
      <c r="B604" s="104"/>
      <c r="C604" s="104"/>
      <c r="D604" s="104"/>
      <c r="E604" s="104"/>
      <c r="F604" s="104"/>
      <c r="G604" s="104"/>
      <c r="H604" s="104"/>
      <c r="I604" s="104"/>
    </row>
    <row r="605" spans="1:9" ht="15.75" customHeight="1" x14ac:dyDescent="0.35">
      <c r="A605" s="104"/>
      <c r="B605" s="104"/>
      <c r="C605" s="104"/>
      <c r="D605" s="104"/>
      <c r="E605" s="104"/>
      <c r="F605" s="104"/>
      <c r="G605" s="104"/>
      <c r="H605" s="104"/>
      <c r="I605" s="104"/>
    </row>
    <row r="606" spans="1:9" ht="15.75" customHeight="1" x14ac:dyDescent="0.35">
      <c r="A606" s="104"/>
      <c r="B606" s="104"/>
      <c r="C606" s="104"/>
      <c r="D606" s="104"/>
      <c r="E606" s="104"/>
      <c r="F606" s="104"/>
      <c r="G606" s="104"/>
      <c r="H606" s="104"/>
      <c r="I606" s="104"/>
    </row>
    <row r="607" spans="1:9" ht="15.75" customHeight="1" x14ac:dyDescent="0.35">
      <c r="A607" s="104"/>
      <c r="B607" s="104"/>
      <c r="C607" s="104"/>
      <c r="D607" s="104"/>
      <c r="E607" s="104"/>
      <c r="F607" s="104"/>
      <c r="G607" s="104"/>
      <c r="H607" s="104"/>
      <c r="I607" s="104"/>
    </row>
    <row r="608" spans="1:9" ht="15.75" customHeight="1" x14ac:dyDescent="0.35">
      <c r="A608" s="104"/>
      <c r="B608" s="104"/>
      <c r="C608" s="104"/>
      <c r="D608" s="104"/>
      <c r="E608" s="104"/>
      <c r="F608" s="104"/>
      <c r="G608" s="104"/>
      <c r="H608" s="104"/>
      <c r="I608" s="104"/>
    </row>
    <row r="609" spans="1:9" ht="15.75" customHeight="1" x14ac:dyDescent="0.35">
      <c r="A609" s="104"/>
      <c r="B609" s="104"/>
      <c r="C609" s="104"/>
      <c r="D609" s="104"/>
      <c r="E609" s="104"/>
      <c r="F609" s="104"/>
      <c r="G609" s="104"/>
      <c r="H609" s="104"/>
      <c r="I609" s="104"/>
    </row>
    <row r="610" spans="1:9" ht="15.75" customHeight="1" x14ac:dyDescent="0.35">
      <c r="A610" s="104"/>
      <c r="B610" s="104"/>
      <c r="C610" s="104"/>
      <c r="D610" s="104"/>
      <c r="E610" s="104"/>
      <c r="F610" s="104"/>
      <c r="G610" s="104"/>
      <c r="H610" s="104"/>
      <c r="I610" s="104"/>
    </row>
    <row r="611" spans="1:9" ht="15.75" customHeight="1" x14ac:dyDescent="0.35">
      <c r="A611" s="104"/>
      <c r="B611" s="104"/>
      <c r="C611" s="104"/>
      <c r="D611" s="104"/>
      <c r="E611" s="104"/>
      <c r="F611" s="104"/>
      <c r="G611" s="104"/>
      <c r="H611" s="104"/>
      <c r="I611" s="104"/>
    </row>
    <row r="612" spans="1:9" ht="15.75" customHeight="1" x14ac:dyDescent="0.35">
      <c r="A612" s="104"/>
      <c r="B612" s="104"/>
      <c r="C612" s="104"/>
      <c r="D612" s="104"/>
      <c r="E612" s="104"/>
      <c r="F612" s="104"/>
      <c r="G612" s="104"/>
      <c r="H612" s="104"/>
      <c r="I612" s="104"/>
    </row>
    <row r="613" spans="1:9" ht="15.75" customHeight="1" x14ac:dyDescent="0.35">
      <c r="A613" s="104"/>
      <c r="B613" s="104"/>
      <c r="C613" s="104"/>
      <c r="D613" s="104"/>
      <c r="E613" s="104"/>
      <c r="F613" s="104"/>
      <c r="G613" s="104"/>
      <c r="H613" s="104"/>
      <c r="I613" s="104"/>
    </row>
    <row r="614" spans="1:9" ht="15.75" customHeight="1" x14ac:dyDescent="0.35">
      <c r="A614" s="104"/>
      <c r="B614" s="104"/>
      <c r="C614" s="104"/>
      <c r="D614" s="104"/>
      <c r="E614" s="104"/>
      <c r="F614" s="104"/>
      <c r="G614" s="104"/>
      <c r="H614" s="104"/>
      <c r="I614" s="104"/>
    </row>
    <row r="615" spans="1:9" ht="15.75" customHeight="1" x14ac:dyDescent="0.35">
      <c r="A615" s="104"/>
      <c r="B615" s="104"/>
      <c r="C615" s="104"/>
      <c r="D615" s="104"/>
      <c r="E615" s="104"/>
      <c r="F615" s="104"/>
      <c r="G615" s="104"/>
      <c r="H615" s="104"/>
      <c r="I615" s="104"/>
    </row>
    <row r="616" spans="1:9" ht="15.75" customHeight="1" x14ac:dyDescent="0.35">
      <c r="A616" s="104"/>
      <c r="B616" s="104"/>
      <c r="C616" s="104"/>
      <c r="D616" s="104"/>
      <c r="E616" s="104"/>
      <c r="F616" s="104"/>
      <c r="G616" s="104"/>
      <c r="H616" s="104"/>
      <c r="I616" s="104"/>
    </row>
    <row r="617" spans="1:9" ht="15.75" customHeight="1" x14ac:dyDescent="0.35">
      <c r="A617" s="104"/>
      <c r="B617" s="104"/>
      <c r="C617" s="104"/>
      <c r="D617" s="104"/>
      <c r="E617" s="104"/>
      <c r="F617" s="104"/>
      <c r="G617" s="104"/>
      <c r="H617" s="104"/>
      <c r="I617" s="104"/>
    </row>
    <row r="618" spans="1:9" ht="15.75" customHeight="1" x14ac:dyDescent="0.35">
      <c r="A618" s="104"/>
      <c r="B618" s="104"/>
      <c r="C618" s="104"/>
      <c r="D618" s="104"/>
      <c r="E618" s="104"/>
      <c r="F618" s="104"/>
      <c r="G618" s="104"/>
      <c r="H618" s="104"/>
      <c r="I618" s="104"/>
    </row>
    <row r="619" spans="1:9" ht="15.75" customHeight="1" x14ac:dyDescent="0.35">
      <c r="A619" s="104"/>
      <c r="B619" s="104"/>
      <c r="C619" s="104"/>
      <c r="D619" s="104"/>
      <c r="E619" s="104"/>
      <c r="F619" s="104"/>
      <c r="G619" s="104"/>
      <c r="H619" s="104"/>
      <c r="I619" s="104"/>
    </row>
    <row r="620" spans="1:9" ht="15.75" customHeight="1" x14ac:dyDescent="0.35">
      <c r="A620" s="104"/>
      <c r="B620" s="104"/>
      <c r="C620" s="104"/>
      <c r="D620" s="104"/>
      <c r="E620" s="104"/>
      <c r="F620" s="104"/>
      <c r="G620" s="104"/>
      <c r="H620" s="104"/>
      <c r="I620" s="104"/>
    </row>
    <row r="621" spans="1:9" ht="15.75" customHeight="1" x14ac:dyDescent="0.35">
      <c r="A621" s="104"/>
      <c r="B621" s="104"/>
      <c r="C621" s="104"/>
      <c r="D621" s="104"/>
      <c r="E621" s="104"/>
      <c r="F621" s="104"/>
      <c r="G621" s="104"/>
      <c r="H621" s="104"/>
      <c r="I621" s="104"/>
    </row>
    <row r="622" spans="1:9" ht="15.75" customHeight="1" x14ac:dyDescent="0.35">
      <c r="A622" s="104"/>
      <c r="B622" s="104"/>
      <c r="C622" s="104"/>
      <c r="D622" s="104"/>
      <c r="E622" s="104"/>
      <c r="F622" s="104"/>
      <c r="G622" s="104"/>
      <c r="H622" s="104"/>
      <c r="I622" s="104"/>
    </row>
    <row r="623" spans="1:9" ht="15.75" customHeight="1" x14ac:dyDescent="0.35">
      <c r="A623" s="104"/>
      <c r="B623" s="104"/>
      <c r="C623" s="104"/>
      <c r="D623" s="104"/>
      <c r="E623" s="104"/>
      <c r="F623" s="104"/>
      <c r="G623" s="104"/>
      <c r="H623" s="104"/>
      <c r="I623" s="104"/>
    </row>
    <row r="624" spans="1:9" ht="15.75" customHeight="1" x14ac:dyDescent="0.35">
      <c r="A624" s="104"/>
      <c r="B624" s="104"/>
      <c r="C624" s="104"/>
      <c r="D624" s="104"/>
      <c r="E624" s="104"/>
      <c r="F624" s="104"/>
      <c r="G624" s="104"/>
      <c r="H624" s="104"/>
      <c r="I624" s="104"/>
    </row>
    <row r="625" spans="1:9" ht="15.75" customHeight="1" x14ac:dyDescent="0.35">
      <c r="A625" s="104"/>
      <c r="B625" s="104"/>
      <c r="C625" s="104"/>
      <c r="D625" s="104"/>
      <c r="E625" s="104"/>
      <c r="F625" s="104"/>
      <c r="G625" s="104"/>
      <c r="H625" s="104"/>
      <c r="I625" s="104"/>
    </row>
    <row r="626" spans="1:9" ht="15.75" customHeight="1" x14ac:dyDescent="0.35">
      <c r="A626" s="104"/>
      <c r="B626" s="104"/>
      <c r="C626" s="104"/>
      <c r="D626" s="104"/>
      <c r="E626" s="104"/>
      <c r="F626" s="104"/>
      <c r="G626" s="104"/>
      <c r="H626" s="104"/>
      <c r="I626" s="104"/>
    </row>
    <row r="627" spans="1:9" ht="15.75" customHeight="1" x14ac:dyDescent="0.35">
      <c r="A627" s="104"/>
      <c r="B627" s="104"/>
      <c r="C627" s="104"/>
      <c r="D627" s="104"/>
      <c r="E627" s="104"/>
      <c r="F627" s="104"/>
      <c r="G627" s="104"/>
      <c r="H627" s="104"/>
      <c r="I627" s="104"/>
    </row>
    <row r="628" spans="1:9" ht="15.75" customHeight="1" x14ac:dyDescent="0.35">
      <c r="A628" s="104"/>
      <c r="B628" s="104"/>
      <c r="C628" s="104"/>
      <c r="D628" s="104"/>
      <c r="E628" s="104"/>
      <c r="F628" s="104"/>
      <c r="G628" s="104"/>
      <c r="H628" s="104"/>
      <c r="I628" s="104"/>
    </row>
    <row r="629" spans="1:9" ht="15.75" customHeight="1" x14ac:dyDescent="0.35">
      <c r="A629" s="104"/>
      <c r="B629" s="104"/>
      <c r="C629" s="104"/>
      <c r="D629" s="104"/>
      <c r="E629" s="104"/>
      <c r="F629" s="104"/>
      <c r="G629" s="104"/>
      <c r="H629" s="104"/>
      <c r="I629" s="104"/>
    </row>
    <row r="630" spans="1:9" ht="15.75" customHeight="1" x14ac:dyDescent="0.35">
      <c r="A630" s="104"/>
      <c r="B630" s="104"/>
      <c r="C630" s="104"/>
      <c r="D630" s="104"/>
      <c r="E630" s="104"/>
      <c r="F630" s="104"/>
      <c r="G630" s="104"/>
      <c r="H630" s="104"/>
      <c r="I630" s="104"/>
    </row>
    <row r="631" spans="1:9" ht="15.75" customHeight="1" x14ac:dyDescent="0.35">
      <c r="A631" s="104"/>
      <c r="B631" s="104"/>
      <c r="C631" s="104"/>
      <c r="D631" s="104"/>
      <c r="E631" s="104"/>
      <c r="F631" s="104"/>
      <c r="G631" s="104"/>
      <c r="H631" s="104"/>
      <c r="I631" s="104"/>
    </row>
    <row r="632" spans="1:9" ht="15.75" customHeight="1" x14ac:dyDescent="0.35">
      <c r="A632" s="104"/>
      <c r="B632" s="104"/>
      <c r="C632" s="104"/>
      <c r="D632" s="104"/>
      <c r="E632" s="104"/>
      <c r="F632" s="104"/>
      <c r="G632" s="104"/>
      <c r="H632" s="104"/>
      <c r="I632" s="104"/>
    </row>
    <row r="633" spans="1:9" ht="15.75" customHeight="1" x14ac:dyDescent="0.35">
      <c r="A633" s="104"/>
      <c r="B633" s="104"/>
      <c r="C633" s="104"/>
      <c r="D633" s="104"/>
      <c r="E633" s="104"/>
      <c r="F633" s="104"/>
      <c r="G633" s="104"/>
      <c r="H633" s="104"/>
      <c r="I633" s="104"/>
    </row>
    <row r="634" spans="1:9" ht="15.75" customHeight="1" x14ac:dyDescent="0.35">
      <c r="A634" s="104"/>
      <c r="B634" s="104"/>
      <c r="C634" s="104"/>
      <c r="D634" s="104"/>
      <c r="E634" s="104"/>
      <c r="F634" s="104"/>
      <c r="G634" s="104"/>
      <c r="H634" s="104"/>
      <c r="I634" s="104"/>
    </row>
    <row r="635" spans="1:9" ht="15.75" customHeight="1" x14ac:dyDescent="0.35">
      <c r="A635" s="104"/>
      <c r="B635" s="104"/>
      <c r="C635" s="104"/>
      <c r="D635" s="104"/>
      <c r="E635" s="104"/>
      <c r="F635" s="104"/>
      <c r="G635" s="104"/>
      <c r="H635" s="104"/>
      <c r="I635" s="104"/>
    </row>
    <row r="636" spans="1:9" ht="15.75" customHeight="1" x14ac:dyDescent="0.35">
      <c r="A636" s="104"/>
      <c r="B636" s="104"/>
      <c r="C636" s="104"/>
      <c r="D636" s="104"/>
      <c r="E636" s="104"/>
      <c r="F636" s="104"/>
      <c r="G636" s="104"/>
      <c r="H636" s="104"/>
      <c r="I636" s="104"/>
    </row>
    <row r="637" spans="1:9" ht="15.75" customHeight="1" x14ac:dyDescent="0.35">
      <c r="A637" s="104"/>
      <c r="B637" s="104"/>
      <c r="C637" s="104"/>
      <c r="D637" s="104"/>
      <c r="E637" s="104"/>
      <c r="F637" s="104"/>
      <c r="G637" s="104"/>
      <c r="H637" s="104"/>
      <c r="I637" s="104"/>
    </row>
    <row r="638" spans="1:9" ht="15.75" customHeight="1" x14ac:dyDescent="0.35">
      <c r="A638" s="104"/>
      <c r="B638" s="104"/>
      <c r="C638" s="104"/>
      <c r="D638" s="104"/>
      <c r="E638" s="104"/>
      <c r="F638" s="104"/>
      <c r="G638" s="104"/>
      <c r="H638" s="104"/>
      <c r="I638" s="104"/>
    </row>
    <row r="639" spans="1:9" ht="15.75" customHeight="1" x14ac:dyDescent="0.35">
      <c r="A639" s="104"/>
      <c r="B639" s="104"/>
      <c r="C639" s="104"/>
      <c r="D639" s="104"/>
      <c r="E639" s="104"/>
      <c r="F639" s="104"/>
      <c r="G639" s="104"/>
      <c r="H639" s="104"/>
      <c r="I639" s="104"/>
    </row>
    <row r="640" spans="1:9" ht="15.75" customHeight="1" x14ac:dyDescent="0.35">
      <c r="A640" s="104"/>
      <c r="B640" s="104"/>
      <c r="C640" s="104"/>
      <c r="D640" s="104"/>
      <c r="E640" s="104"/>
      <c r="F640" s="104"/>
      <c r="G640" s="104"/>
      <c r="H640" s="104"/>
      <c r="I640" s="104"/>
    </row>
    <row r="641" spans="1:9" ht="15.75" customHeight="1" x14ac:dyDescent="0.35">
      <c r="A641" s="104"/>
      <c r="B641" s="104"/>
      <c r="C641" s="104"/>
      <c r="D641" s="104"/>
      <c r="E641" s="104"/>
      <c r="F641" s="104"/>
      <c r="G641" s="104"/>
      <c r="H641" s="104"/>
      <c r="I641" s="104"/>
    </row>
    <row r="642" spans="1:9" ht="15.75" customHeight="1" x14ac:dyDescent="0.35">
      <c r="A642" s="104"/>
      <c r="B642" s="104"/>
      <c r="C642" s="104"/>
      <c r="D642" s="104"/>
      <c r="E642" s="104"/>
      <c r="F642" s="104"/>
      <c r="G642" s="104"/>
      <c r="H642" s="104"/>
      <c r="I642" s="104"/>
    </row>
    <row r="643" spans="1:9" ht="15.75" customHeight="1" x14ac:dyDescent="0.35">
      <c r="A643" s="104"/>
      <c r="B643" s="104"/>
      <c r="C643" s="104"/>
      <c r="D643" s="104"/>
      <c r="E643" s="104"/>
      <c r="F643" s="104"/>
      <c r="G643" s="104"/>
      <c r="H643" s="104"/>
      <c r="I643" s="104"/>
    </row>
    <row r="644" spans="1:9" ht="15.75" customHeight="1" x14ac:dyDescent="0.35">
      <c r="A644" s="104"/>
      <c r="B644" s="104"/>
      <c r="C644" s="104"/>
      <c r="D644" s="104"/>
      <c r="E644" s="104"/>
      <c r="F644" s="104"/>
      <c r="G644" s="104"/>
      <c r="H644" s="104"/>
      <c r="I644" s="104"/>
    </row>
    <row r="645" spans="1:9" ht="15.75" customHeight="1" x14ac:dyDescent="0.35">
      <c r="A645" s="104"/>
      <c r="B645" s="104"/>
      <c r="C645" s="104"/>
      <c r="D645" s="104"/>
      <c r="E645" s="104"/>
      <c r="F645" s="104"/>
      <c r="G645" s="104"/>
      <c r="H645" s="104"/>
      <c r="I645" s="104"/>
    </row>
    <row r="646" spans="1:9" ht="15.75" customHeight="1" x14ac:dyDescent="0.35">
      <c r="A646" s="104"/>
      <c r="B646" s="104"/>
      <c r="C646" s="104"/>
      <c r="D646" s="104"/>
      <c r="E646" s="104"/>
      <c r="F646" s="104"/>
      <c r="G646" s="104"/>
      <c r="H646" s="104"/>
      <c r="I646" s="104"/>
    </row>
    <row r="647" spans="1:9" ht="15.75" customHeight="1" x14ac:dyDescent="0.35">
      <c r="A647" s="104"/>
      <c r="B647" s="104"/>
      <c r="C647" s="104"/>
      <c r="D647" s="104"/>
      <c r="E647" s="104"/>
      <c r="F647" s="104"/>
      <c r="G647" s="104"/>
      <c r="H647" s="104"/>
      <c r="I647" s="104"/>
    </row>
    <row r="648" spans="1:9" ht="15.75" customHeight="1" x14ac:dyDescent="0.35">
      <c r="A648" s="104"/>
      <c r="B648" s="104"/>
      <c r="C648" s="104"/>
      <c r="D648" s="104"/>
      <c r="E648" s="104"/>
      <c r="F648" s="104"/>
      <c r="G648" s="104"/>
      <c r="H648" s="104"/>
      <c r="I648" s="104"/>
    </row>
    <row r="649" spans="1:9" ht="15.75" customHeight="1" x14ac:dyDescent="0.35">
      <c r="A649" s="104"/>
      <c r="B649" s="104"/>
      <c r="C649" s="104"/>
      <c r="D649" s="104"/>
      <c r="E649" s="104"/>
      <c r="F649" s="104"/>
      <c r="G649" s="104"/>
      <c r="H649" s="104"/>
      <c r="I649" s="104"/>
    </row>
    <row r="650" spans="1:9" ht="15.75" customHeight="1" x14ac:dyDescent="0.35">
      <c r="A650" s="104"/>
      <c r="B650" s="104"/>
      <c r="C650" s="104"/>
      <c r="D650" s="104"/>
      <c r="E650" s="104"/>
      <c r="F650" s="104"/>
      <c r="G650" s="104"/>
      <c r="H650" s="104"/>
      <c r="I650" s="104"/>
    </row>
    <row r="651" spans="1:9" ht="15.75" customHeight="1" x14ac:dyDescent="0.35">
      <c r="A651" s="104"/>
      <c r="B651" s="104"/>
      <c r="C651" s="104"/>
      <c r="D651" s="104"/>
      <c r="E651" s="104"/>
      <c r="F651" s="104"/>
      <c r="G651" s="104"/>
      <c r="H651" s="104"/>
      <c r="I651" s="104"/>
    </row>
    <row r="652" spans="1:9" ht="15.75" customHeight="1" x14ac:dyDescent="0.35">
      <c r="A652" s="104"/>
      <c r="B652" s="104"/>
      <c r="C652" s="104"/>
      <c r="D652" s="104"/>
      <c r="E652" s="104"/>
      <c r="F652" s="104"/>
      <c r="G652" s="104"/>
      <c r="H652" s="104"/>
      <c r="I652" s="104"/>
    </row>
    <row r="653" spans="1:9" ht="15.75" customHeight="1" x14ac:dyDescent="0.35">
      <c r="A653" s="104"/>
      <c r="B653" s="104"/>
      <c r="C653" s="104"/>
      <c r="D653" s="104"/>
      <c r="E653" s="104"/>
      <c r="F653" s="104"/>
      <c r="G653" s="104"/>
      <c r="H653" s="104"/>
      <c r="I653" s="104"/>
    </row>
    <row r="654" spans="1:9" ht="15.75" customHeight="1" x14ac:dyDescent="0.35">
      <c r="A654" s="104"/>
      <c r="B654" s="104"/>
      <c r="C654" s="104"/>
      <c r="D654" s="104"/>
      <c r="E654" s="104"/>
      <c r="F654" s="104"/>
      <c r="G654" s="104"/>
      <c r="H654" s="104"/>
      <c r="I654" s="104"/>
    </row>
    <row r="655" spans="1:9" ht="15.75" customHeight="1" x14ac:dyDescent="0.35">
      <c r="A655" s="104"/>
      <c r="B655" s="104"/>
      <c r="C655" s="104"/>
      <c r="D655" s="104"/>
      <c r="E655" s="104"/>
      <c r="F655" s="104"/>
      <c r="G655" s="104"/>
      <c r="H655" s="104"/>
      <c r="I655" s="104"/>
    </row>
    <row r="656" spans="1:9" ht="15.75" customHeight="1" x14ac:dyDescent="0.35">
      <c r="A656" s="104"/>
      <c r="B656" s="104"/>
      <c r="C656" s="104"/>
      <c r="D656" s="104"/>
      <c r="E656" s="104"/>
      <c r="F656" s="104"/>
      <c r="G656" s="104"/>
      <c r="H656" s="104"/>
      <c r="I656" s="104"/>
    </row>
    <row r="657" spans="1:9" ht="15.75" customHeight="1" x14ac:dyDescent="0.35">
      <c r="A657" s="104"/>
      <c r="B657" s="104"/>
      <c r="C657" s="104"/>
      <c r="D657" s="104"/>
      <c r="E657" s="104"/>
      <c r="F657" s="104"/>
      <c r="G657" s="104"/>
      <c r="H657" s="104"/>
      <c r="I657" s="104"/>
    </row>
    <row r="658" spans="1:9" ht="15.75" customHeight="1" x14ac:dyDescent="0.35">
      <c r="A658" s="104"/>
      <c r="B658" s="104"/>
      <c r="C658" s="104"/>
      <c r="D658" s="104"/>
      <c r="E658" s="104"/>
      <c r="F658" s="104"/>
      <c r="G658" s="104"/>
      <c r="H658" s="104"/>
      <c r="I658" s="104"/>
    </row>
    <row r="659" spans="1:9" ht="15.75" customHeight="1" x14ac:dyDescent="0.35">
      <c r="A659" s="104"/>
      <c r="B659" s="104"/>
      <c r="C659" s="104"/>
      <c r="D659" s="104"/>
      <c r="E659" s="104"/>
      <c r="F659" s="104"/>
      <c r="G659" s="104"/>
      <c r="H659" s="104"/>
      <c r="I659" s="104"/>
    </row>
    <row r="660" spans="1:9" ht="15.75" customHeight="1" x14ac:dyDescent="0.35">
      <c r="A660" s="104"/>
      <c r="B660" s="104"/>
      <c r="C660" s="104"/>
      <c r="D660" s="104"/>
      <c r="E660" s="104"/>
      <c r="F660" s="104"/>
      <c r="G660" s="104"/>
      <c r="H660" s="104"/>
      <c r="I660" s="104"/>
    </row>
    <row r="661" spans="1:9" ht="15.75" customHeight="1" x14ac:dyDescent="0.35">
      <c r="A661" s="104"/>
      <c r="B661" s="104"/>
      <c r="C661" s="104"/>
      <c r="D661" s="104"/>
      <c r="E661" s="104"/>
      <c r="F661" s="104"/>
      <c r="G661" s="104"/>
      <c r="H661" s="104"/>
      <c r="I661" s="104"/>
    </row>
    <row r="662" spans="1:9" ht="15.75" customHeight="1" x14ac:dyDescent="0.35">
      <c r="A662" s="104"/>
      <c r="B662" s="104"/>
      <c r="C662" s="104"/>
      <c r="D662" s="104"/>
      <c r="E662" s="104"/>
      <c r="F662" s="104"/>
      <c r="G662" s="104"/>
      <c r="H662" s="104"/>
      <c r="I662" s="104"/>
    </row>
    <row r="663" spans="1:9" ht="15.75" customHeight="1" x14ac:dyDescent="0.35">
      <c r="A663" s="104"/>
      <c r="B663" s="104"/>
      <c r="C663" s="104"/>
      <c r="D663" s="104"/>
      <c r="E663" s="104"/>
      <c r="F663" s="104"/>
      <c r="G663" s="104"/>
      <c r="H663" s="104"/>
      <c r="I663" s="104"/>
    </row>
    <row r="664" spans="1:9" ht="15.75" customHeight="1" x14ac:dyDescent="0.35">
      <c r="A664" s="104"/>
      <c r="B664" s="104"/>
      <c r="C664" s="104"/>
      <c r="D664" s="104"/>
      <c r="E664" s="104"/>
      <c r="F664" s="104"/>
      <c r="G664" s="104"/>
      <c r="H664" s="104"/>
      <c r="I664" s="104"/>
    </row>
    <row r="665" spans="1:9" ht="15.75" customHeight="1" x14ac:dyDescent="0.35">
      <c r="A665" s="104"/>
      <c r="B665" s="104"/>
      <c r="C665" s="104"/>
      <c r="D665" s="104"/>
      <c r="E665" s="104"/>
      <c r="F665" s="104"/>
      <c r="G665" s="104"/>
      <c r="H665" s="104"/>
      <c r="I665" s="104"/>
    </row>
    <row r="666" spans="1:9" ht="15.75" customHeight="1" x14ac:dyDescent="0.35">
      <c r="A666" s="104"/>
      <c r="B666" s="104"/>
      <c r="C666" s="104"/>
      <c r="D666" s="104"/>
      <c r="E666" s="104"/>
      <c r="F666" s="104"/>
      <c r="G666" s="104"/>
      <c r="H666" s="104"/>
      <c r="I666" s="104"/>
    </row>
    <row r="667" spans="1:9" ht="15.75" customHeight="1" x14ac:dyDescent="0.35">
      <c r="A667" s="104"/>
      <c r="B667" s="104"/>
      <c r="C667" s="104"/>
      <c r="D667" s="104"/>
      <c r="E667" s="104"/>
      <c r="F667" s="104"/>
      <c r="G667" s="104"/>
      <c r="H667" s="104"/>
      <c r="I667" s="104"/>
    </row>
    <row r="668" spans="1:9" ht="15.75" customHeight="1" x14ac:dyDescent="0.35">
      <c r="A668" s="104"/>
      <c r="B668" s="104"/>
      <c r="C668" s="104"/>
      <c r="D668" s="104"/>
      <c r="E668" s="104"/>
      <c r="F668" s="104"/>
      <c r="G668" s="104"/>
      <c r="H668" s="104"/>
      <c r="I668" s="104"/>
    </row>
    <row r="669" spans="1:9" ht="15.75" customHeight="1" x14ac:dyDescent="0.35">
      <c r="A669" s="104"/>
      <c r="B669" s="104"/>
      <c r="C669" s="104"/>
      <c r="D669" s="104"/>
      <c r="E669" s="104"/>
      <c r="F669" s="104"/>
      <c r="G669" s="104"/>
      <c r="H669" s="104"/>
      <c r="I669" s="104"/>
    </row>
    <row r="670" spans="1:9" ht="15.75" customHeight="1" x14ac:dyDescent="0.35">
      <c r="A670" s="104"/>
      <c r="B670" s="104"/>
      <c r="C670" s="104"/>
      <c r="D670" s="104"/>
      <c r="E670" s="104"/>
      <c r="F670" s="104"/>
      <c r="G670" s="104"/>
      <c r="H670" s="104"/>
      <c r="I670" s="104"/>
    </row>
    <row r="671" spans="1:9" ht="15.75" customHeight="1" x14ac:dyDescent="0.35">
      <c r="A671" s="104"/>
      <c r="B671" s="104"/>
      <c r="C671" s="104"/>
      <c r="D671" s="104"/>
      <c r="E671" s="104"/>
      <c r="F671" s="104"/>
      <c r="G671" s="104"/>
      <c r="H671" s="104"/>
      <c r="I671" s="104"/>
    </row>
    <row r="672" spans="1:9" ht="15.75" customHeight="1" x14ac:dyDescent="0.35">
      <c r="A672" s="104"/>
      <c r="B672" s="104"/>
      <c r="C672" s="104"/>
      <c r="D672" s="104"/>
      <c r="E672" s="104"/>
      <c r="F672" s="104"/>
      <c r="G672" s="104"/>
      <c r="H672" s="104"/>
      <c r="I672" s="104"/>
    </row>
    <row r="673" spans="1:9" ht="15.75" customHeight="1" x14ac:dyDescent="0.35">
      <c r="A673" s="104"/>
      <c r="B673" s="104"/>
      <c r="C673" s="104"/>
      <c r="D673" s="104"/>
      <c r="E673" s="104"/>
      <c r="F673" s="104"/>
      <c r="G673" s="104"/>
      <c r="H673" s="104"/>
      <c r="I673" s="104"/>
    </row>
    <row r="674" spans="1:9" ht="15.75" customHeight="1" x14ac:dyDescent="0.35">
      <c r="A674" s="104"/>
      <c r="B674" s="104"/>
      <c r="C674" s="104"/>
      <c r="D674" s="104"/>
      <c r="E674" s="104"/>
      <c r="F674" s="104"/>
      <c r="G674" s="104"/>
      <c r="H674" s="104"/>
      <c r="I674" s="104"/>
    </row>
    <row r="675" spans="1:9" ht="15.75" customHeight="1" x14ac:dyDescent="0.35">
      <c r="A675" s="104"/>
      <c r="B675" s="104"/>
      <c r="C675" s="104"/>
      <c r="D675" s="104"/>
      <c r="E675" s="104"/>
      <c r="F675" s="104"/>
      <c r="G675" s="104"/>
      <c r="H675" s="104"/>
      <c r="I675" s="104"/>
    </row>
    <row r="676" spans="1:9" ht="15.75" customHeight="1" x14ac:dyDescent="0.35">
      <c r="A676" s="104"/>
      <c r="B676" s="104"/>
      <c r="C676" s="104"/>
      <c r="D676" s="104"/>
      <c r="E676" s="104"/>
      <c r="F676" s="104"/>
      <c r="G676" s="104"/>
      <c r="H676" s="104"/>
      <c r="I676" s="104"/>
    </row>
    <row r="677" spans="1:9" ht="15.75" customHeight="1" x14ac:dyDescent="0.35">
      <c r="A677" s="104"/>
      <c r="B677" s="104"/>
      <c r="C677" s="104"/>
      <c r="D677" s="104"/>
      <c r="E677" s="104"/>
      <c r="F677" s="104"/>
      <c r="G677" s="104"/>
      <c r="H677" s="104"/>
      <c r="I677" s="104"/>
    </row>
    <row r="678" spans="1:9" ht="15.75" customHeight="1" x14ac:dyDescent="0.35">
      <c r="A678" s="104"/>
      <c r="B678" s="104"/>
      <c r="C678" s="104"/>
      <c r="D678" s="104"/>
      <c r="E678" s="104"/>
      <c r="F678" s="104"/>
      <c r="G678" s="104"/>
      <c r="H678" s="104"/>
      <c r="I678" s="104"/>
    </row>
    <row r="679" spans="1:9" ht="15.75" customHeight="1" x14ac:dyDescent="0.35">
      <c r="A679" s="104"/>
      <c r="B679" s="104"/>
      <c r="C679" s="104"/>
      <c r="D679" s="104"/>
      <c r="E679" s="104"/>
      <c r="F679" s="104"/>
      <c r="G679" s="104"/>
      <c r="H679" s="104"/>
      <c r="I679" s="104"/>
    </row>
    <row r="680" spans="1:9" ht="15.75" customHeight="1" x14ac:dyDescent="0.35">
      <c r="A680" s="104"/>
      <c r="B680" s="104"/>
      <c r="C680" s="104"/>
      <c r="D680" s="104"/>
      <c r="E680" s="104"/>
      <c r="F680" s="104"/>
      <c r="G680" s="104"/>
      <c r="H680" s="104"/>
      <c r="I680" s="104"/>
    </row>
    <row r="681" spans="1:9" ht="15.75" customHeight="1" x14ac:dyDescent="0.35">
      <c r="A681" s="104"/>
      <c r="B681" s="104"/>
      <c r="C681" s="104"/>
      <c r="D681" s="104"/>
      <c r="E681" s="104"/>
      <c r="F681" s="104"/>
      <c r="G681" s="104"/>
      <c r="H681" s="104"/>
      <c r="I681" s="104"/>
    </row>
    <row r="682" spans="1:9" ht="15.75" customHeight="1" x14ac:dyDescent="0.35">
      <c r="A682" s="104"/>
      <c r="B682" s="104"/>
      <c r="C682" s="104"/>
      <c r="D682" s="104"/>
      <c r="E682" s="104"/>
      <c r="F682" s="104"/>
      <c r="G682" s="104"/>
      <c r="H682" s="104"/>
      <c r="I682" s="104"/>
    </row>
    <row r="683" spans="1:9" ht="15.75" customHeight="1" x14ac:dyDescent="0.35">
      <c r="A683" s="104"/>
      <c r="B683" s="104"/>
      <c r="C683" s="104"/>
      <c r="D683" s="104"/>
      <c r="E683" s="104"/>
      <c r="F683" s="104"/>
      <c r="G683" s="104"/>
      <c r="H683" s="104"/>
      <c r="I683" s="104"/>
    </row>
    <row r="684" spans="1:9" ht="15.75" customHeight="1" x14ac:dyDescent="0.35">
      <c r="A684" s="104"/>
      <c r="B684" s="104"/>
      <c r="C684" s="104"/>
      <c r="D684" s="104"/>
      <c r="E684" s="104"/>
      <c r="F684" s="104"/>
      <c r="G684" s="104"/>
      <c r="H684" s="104"/>
      <c r="I684" s="104"/>
    </row>
    <row r="685" spans="1:9" ht="15.75" customHeight="1" x14ac:dyDescent="0.35">
      <c r="A685" s="104"/>
      <c r="B685" s="104"/>
      <c r="C685" s="104"/>
      <c r="D685" s="104"/>
      <c r="E685" s="104"/>
      <c r="F685" s="104"/>
      <c r="G685" s="104"/>
      <c r="H685" s="104"/>
      <c r="I685" s="104"/>
    </row>
    <row r="686" spans="1:9" ht="15.75" customHeight="1" x14ac:dyDescent="0.35">
      <c r="A686" s="104"/>
      <c r="B686" s="104"/>
      <c r="C686" s="104"/>
      <c r="D686" s="104"/>
      <c r="E686" s="104"/>
      <c r="F686" s="104"/>
      <c r="G686" s="104"/>
      <c r="H686" s="104"/>
      <c r="I686" s="104"/>
    </row>
    <row r="687" spans="1:9" ht="15.75" customHeight="1" x14ac:dyDescent="0.35">
      <c r="A687" s="104"/>
      <c r="B687" s="104"/>
      <c r="C687" s="104"/>
      <c r="D687" s="104"/>
      <c r="E687" s="104"/>
      <c r="F687" s="104"/>
      <c r="G687" s="104"/>
      <c r="H687" s="104"/>
      <c r="I687" s="104"/>
    </row>
    <row r="688" spans="1:9" ht="15.75" customHeight="1" x14ac:dyDescent="0.35">
      <c r="A688" s="104"/>
      <c r="B688" s="104"/>
      <c r="C688" s="104"/>
      <c r="D688" s="104"/>
      <c r="E688" s="104"/>
      <c r="F688" s="104"/>
      <c r="G688" s="104"/>
      <c r="H688" s="104"/>
      <c r="I688" s="104"/>
    </row>
    <row r="689" spans="1:9" ht="15.75" customHeight="1" x14ac:dyDescent="0.35">
      <c r="A689" s="104"/>
      <c r="B689" s="104"/>
      <c r="C689" s="104"/>
      <c r="D689" s="104"/>
      <c r="E689" s="104"/>
      <c r="F689" s="104"/>
      <c r="G689" s="104"/>
      <c r="H689" s="104"/>
      <c r="I689" s="104"/>
    </row>
    <row r="690" spans="1:9" ht="15.75" customHeight="1" x14ac:dyDescent="0.35">
      <c r="A690" s="104"/>
      <c r="B690" s="104"/>
      <c r="C690" s="104"/>
      <c r="D690" s="104"/>
      <c r="E690" s="104"/>
      <c r="F690" s="104"/>
      <c r="G690" s="104"/>
      <c r="H690" s="104"/>
      <c r="I690" s="104"/>
    </row>
    <row r="691" spans="1:9" ht="15.75" customHeight="1" x14ac:dyDescent="0.35">
      <c r="A691" s="104"/>
      <c r="B691" s="104"/>
      <c r="C691" s="104"/>
      <c r="D691" s="104"/>
      <c r="E691" s="104"/>
      <c r="F691" s="104"/>
      <c r="G691" s="104"/>
      <c r="H691" s="104"/>
      <c r="I691" s="104"/>
    </row>
    <row r="692" spans="1:9" ht="15.75" customHeight="1" x14ac:dyDescent="0.35">
      <c r="A692" s="104"/>
      <c r="B692" s="104"/>
      <c r="C692" s="104"/>
      <c r="D692" s="104"/>
      <c r="E692" s="104"/>
      <c r="F692" s="104"/>
      <c r="G692" s="104"/>
      <c r="H692" s="104"/>
      <c r="I692" s="104"/>
    </row>
    <row r="693" spans="1:9" ht="15.75" customHeight="1" x14ac:dyDescent="0.35">
      <c r="A693" s="104"/>
      <c r="B693" s="104"/>
      <c r="C693" s="104"/>
      <c r="D693" s="104"/>
      <c r="E693" s="104"/>
      <c r="F693" s="104"/>
      <c r="G693" s="104"/>
      <c r="H693" s="104"/>
      <c r="I693" s="104"/>
    </row>
    <row r="694" spans="1:9" ht="15.75" customHeight="1" x14ac:dyDescent="0.35">
      <c r="A694" s="104"/>
      <c r="B694" s="104"/>
      <c r="C694" s="104"/>
      <c r="D694" s="104"/>
      <c r="E694" s="104"/>
      <c r="F694" s="104"/>
      <c r="G694" s="104"/>
      <c r="H694" s="104"/>
      <c r="I694" s="104"/>
    </row>
    <row r="695" spans="1:9" ht="15.75" customHeight="1" x14ac:dyDescent="0.35">
      <c r="A695" s="104"/>
      <c r="B695" s="104"/>
      <c r="C695" s="104"/>
      <c r="D695" s="104"/>
      <c r="E695" s="104"/>
      <c r="F695" s="104"/>
      <c r="G695" s="104"/>
      <c r="H695" s="104"/>
      <c r="I695" s="104"/>
    </row>
    <row r="696" spans="1:9" ht="15.75" customHeight="1" x14ac:dyDescent="0.35">
      <c r="A696" s="104"/>
      <c r="B696" s="104"/>
      <c r="C696" s="104"/>
      <c r="D696" s="104"/>
      <c r="E696" s="104"/>
      <c r="F696" s="104"/>
      <c r="G696" s="104"/>
      <c r="H696" s="104"/>
      <c r="I696" s="104"/>
    </row>
    <row r="697" spans="1:9" ht="15.75" customHeight="1" x14ac:dyDescent="0.35">
      <c r="A697" s="104"/>
      <c r="B697" s="104"/>
      <c r="C697" s="104"/>
      <c r="D697" s="104"/>
      <c r="E697" s="104"/>
      <c r="F697" s="104"/>
      <c r="G697" s="104"/>
      <c r="H697" s="104"/>
      <c r="I697" s="104"/>
    </row>
    <row r="698" spans="1:9" ht="15.75" customHeight="1" x14ac:dyDescent="0.35">
      <c r="A698" s="104"/>
      <c r="B698" s="104"/>
      <c r="C698" s="104"/>
      <c r="D698" s="104"/>
      <c r="E698" s="104"/>
      <c r="F698" s="104"/>
      <c r="G698" s="104"/>
      <c r="H698" s="104"/>
      <c r="I698" s="104"/>
    </row>
    <row r="699" spans="1:9" ht="15.75" customHeight="1" x14ac:dyDescent="0.35">
      <c r="A699" s="104"/>
      <c r="B699" s="104"/>
      <c r="C699" s="104"/>
      <c r="D699" s="104"/>
      <c r="E699" s="104"/>
      <c r="F699" s="104"/>
      <c r="G699" s="104"/>
      <c r="H699" s="104"/>
      <c r="I699" s="104"/>
    </row>
    <row r="700" spans="1:9" ht="15.75" customHeight="1" x14ac:dyDescent="0.35">
      <c r="A700" s="104"/>
      <c r="B700" s="104"/>
      <c r="C700" s="104"/>
      <c r="D700" s="104"/>
      <c r="E700" s="104"/>
      <c r="F700" s="104"/>
      <c r="G700" s="104"/>
      <c r="H700" s="104"/>
      <c r="I700" s="104"/>
    </row>
    <row r="701" spans="1:9" ht="15.75" customHeight="1" x14ac:dyDescent="0.35">
      <c r="A701" s="104"/>
      <c r="B701" s="104"/>
      <c r="C701" s="104"/>
      <c r="D701" s="104"/>
      <c r="E701" s="104"/>
      <c r="F701" s="104"/>
      <c r="G701" s="104"/>
      <c r="H701" s="104"/>
      <c r="I701" s="104"/>
    </row>
    <row r="702" spans="1:9" ht="15.75" customHeight="1" x14ac:dyDescent="0.35">
      <c r="A702" s="104"/>
      <c r="B702" s="104"/>
      <c r="C702" s="104"/>
      <c r="D702" s="104"/>
      <c r="E702" s="104"/>
      <c r="F702" s="104"/>
      <c r="G702" s="104"/>
      <c r="H702" s="104"/>
      <c r="I702" s="104"/>
    </row>
    <row r="703" spans="1:9" ht="15.75" customHeight="1" x14ac:dyDescent="0.35">
      <c r="A703" s="104"/>
      <c r="B703" s="104"/>
      <c r="C703" s="104"/>
      <c r="D703" s="104"/>
      <c r="E703" s="104"/>
      <c r="F703" s="104"/>
      <c r="G703" s="104"/>
      <c r="H703" s="104"/>
      <c r="I703" s="104"/>
    </row>
    <row r="704" spans="1:9" ht="15.75" customHeight="1" x14ac:dyDescent="0.35">
      <c r="A704" s="104"/>
      <c r="B704" s="104"/>
      <c r="C704" s="104"/>
      <c r="D704" s="104"/>
      <c r="E704" s="104"/>
      <c r="F704" s="104"/>
      <c r="G704" s="104"/>
      <c r="H704" s="104"/>
      <c r="I704" s="104"/>
    </row>
    <row r="705" spans="1:9" ht="15.75" customHeight="1" x14ac:dyDescent="0.35">
      <c r="A705" s="104"/>
      <c r="B705" s="104"/>
      <c r="C705" s="104"/>
      <c r="D705" s="104"/>
      <c r="E705" s="104"/>
      <c r="F705" s="104"/>
      <c r="G705" s="104"/>
      <c r="H705" s="104"/>
      <c r="I705" s="104"/>
    </row>
    <row r="706" spans="1:9" ht="15.75" customHeight="1" x14ac:dyDescent="0.35">
      <c r="A706" s="104"/>
      <c r="B706" s="104"/>
      <c r="C706" s="104"/>
      <c r="D706" s="104"/>
      <c r="E706" s="104"/>
      <c r="F706" s="104"/>
      <c r="G706" s="104"/>
      <c r="H706" s="104"/>
      <c r="I706" s="104"/>
    </row>
    <row r="707" spans="1:9" ht="15.75" customHeight="1" x14ac:dyDescent="0.35">
      <c r="A707" s="104"/>
      <c r="B707" s="104"/>
      <c r="C707" s="104"/>
      <c r="D707" s="104"/>
      <c r="E707" s="104"/>
      <c r="F707" s="104"/>
      <c r="G707" s="104"/>
      <c r="H707" s="104"/>
      <c r="I707" s="104"/>
    </row>
    <row r="708" spans="1:9" ht="15.75" customHeight="1" x14ac:dyDescent="0.35">
      <c r="A708" s="104"/>
      <c r="B708" s="104"/>
      <c r="C708" s="104"/>
      <c r="D708" s="104"/>
      <c r="E708" s="104"/>
      <c r="F708" s="104"/>
      <c r="G708" s="104"/>
      <c r="H708" s="104"/>
      <c r="I708" s="104"/>
    </row>
    <row r="709" spans="1:9" ht="15.75" customHeight="1" x14ac:dyDescent="0.35">
      <c r="A709" s="104"/>
      <c r="B709" s="104"/>
      <c r="C709" s="104"/>
      <c r="D709" s="104"/>
      <c r="E709" s="104"/>
      <c r="F709" s="104"/>
      <c r="G709" s="104"/>
      <c r="H709" s="104"/>
      <c r="I709" s="104"/>
    </row>
    <row r="710" spans="1:9" ht="15.75" customHeight="1" x14ac:dyDescent="0.35">
      <c r="A710" s="104"/>
      <c r="B710" s="104"/>
      <c r="C710" s="104"/>
      <c r="D710" s="104"/>
      <c r="E710" s="104"/>
      <c r="F710" s="104"/>
      <c r="G710" s="104"/>
      <c r="H710" s="104"/>
      <c r="I710" s="104"/>
    </row>
    <row r="711" spans="1:9" ht="15.75" customHeight="1" x14ac:dyDescent="0.35">
      <c r="A711" s="104"/>
      <c r="B711" s="104"/>
      <c r="C711" s="104"/>
      <c r="D711" s="104"/>
      <c r="E711" s="104"/>
      <c r="F711" s="104"/>
      <c r="G711" s="104"/>
      <c r="H711" s="104"/>
      <c r="I711" s="104"/>
    </row>
    <row r="712" spans="1:9" ht="15.75" customHeight="1" x14ac:dyDescent="0.35">
      <c r="A712" s="104"/>
      <c r="B712" s="104"/>
      <c r="C712" s="104"/>
      <c r="D712" s="104"/>
      <c r="E712" s="104"/>
      <c r="F712" s="104"/>
      <c r="G712" s="104"/>
      <c r="H712" s="104"/>
      <c r="I712" s="104"/>
    </row>
    <row r="713" spans="1:9" ht="15.75" customHeight="1" x14ac:dyDescent="0.35">
      <c r="A713" s="104"/>
      <c r="B713" s="104"/>
      <c r="C713" s="104"/>
      <c r="D713" s="104"/>
      <c r="E713" s="104"/>
      <c r="F713" s="104"/>
      <c r="G713" s="104"/>
      <c r="H713" s="104"/>
      <c r="I713" s="104"/>
    </row>
    <row r="714" spans="1:9" ht="15.75" customHeight="1" x14ac:dyDescent="0.35">
      <c r="A714" s="104"/>
      <c r="B714" s="104"/>
      <c r="C714" s="104"/>
      <c r="D714" s="104"/>
      <c r="E714" s="104"/>
      <c r="F714" s="104"/>
      <c r="G714" s="104"/>
      <c r="H714" s="104"/>
      <c r="I714" s="104"/>
    </row>
    <row r="715" spans="1:9" ht="15.75" customHeight="1" x14ac:dyDescent="0.35">
      <c r="A715" s="104"/>
      <c r="B715" s="104"/>
      <c r="C715" s="104"/>
      <c r="D715" s="104"/>
      <c r="E715" s="104"/>
      <c r="F715" s="104"/>
      <c r="G715" s="104"/>
      <c r="H715" s="104"/>
      <c r="I715" s="104"/>
    </row>
    <row r="716" spans="1:9" ht="15.75" customHeight="1" x14ac:dyDescent="0.35">
      <c r="A716" s="104"/>
      <c r="B716" s="104"/>
      <c r="C716" s="104"/>
      <c r="D716" s="104"/>
      <c r="E716" s="104"/>
      <c r="F716" s="104"/>
      <c r="G716" s="104"/>
      <c r="H716" s="104"/>
      <c r="I716" s="104"/>
    </row>
    <row r="717" spans="1:9" ht="15.75" customHeight="1" x14ac:dyDescent="0.35">
      <c r="A717" s="104"/>
      <c r="B717" s="104"/>
      <c r="C717" s="104"/>
      <c r="D717" s="104"/>
      <c r="E717" s="104"/>
      <c r="F717" s="104"/>
      <c r="G717" s="104"/>
      <c r="H717" s="104"/>
      <c r="I717" s="104"/>
    </row>
    <row r="718" spans="1:9" ht="15.75" customHeight="1" x14ac:dyDescent="0.35">
      <c r="A718" s="104"/>
      <c r="B718" s="104"/>
      <c r="C718" s="104"/>
      <c r="D718" s="104"/>
      <c r="E718" s="104"/>
      <c r="F718" s="104"/>
      <c r="G718" s="104"/>
      <c r="H718" s="104"/>
      <c r="I718" s="104"/>
    </row>
    <row r="719" spans="1:9" ht="15.75" customHeight="1" x14ac:dyDescent="0.35">
      <c r="A719" s="104"/>
      <c r="B719" s="104"/>
      <c r="C719" s="104"/>
      <c r="D719" s="104"/>
      <c r="E719" s="104"/>
      <c r="F719" s="104"/>
      <c r="G719" s="104"/>
      <c r="H719" s="104"/>
      <c r="I719" s="104"/>
    </row>
    <row r="720" spans="1:9" ht="15.75" customHeight="1" x14ac:dyDescent="0.35">
      <c r="A720" s="104"/>
      <c r="B720" s="104"/>
      <c r="C720" s="104"/>
      <c r="D720" s="104"/>
      <c r="E720" s="104"/>
      <c r="F720" s="104"/>
      <c r="G720" s="104"/>
      <c r="H720" s="104"/>
      <c r="I720" s="104"/>
    </row>
    <row r="721" spans="1:9" ht="15.75" customHeight="1" x14ac:dyDescent="0.35">
      <c r="A721" s="104"/>
      <c r="B721" s="104"/>
      <c r="C721" s="104"/>
      <c r="D721" s="104"/>
      <c r="E721" s="104"/>
      <c r="F721" s="104"/>
      <c r="G721" s="104"/>
      <c r="H721" s="104"/>
      <c r="I721" s="104"/>
    </row>
    <row r="722" spans="1:9" ht="15.75" customHeight="1" x14ac:dyDescent="0.35">
      <c r="A722" s="104"/>
      <c r="B722" s="104"/>
      <c r="C722" s="104"/>
      <c r="D722" s="104"/>
      <c r="E722" s="104"/>
      <c r="F722" s="104"/>
      <c r="G722" s="104"/>
      <c r="H722" s="104"/>
      <c r="I722" s="104"/>
    </row>
    <row r="723" spans="1:9" ht="15.75" customHeight="1" x14ac:dyDescent="0.35">
      <c r="A723" s="104"/>
      <c r="B723" s="104"/>
      <c r="C723" s="104"/>
      <c r="D723" s="104"/>
      <c r="E723" s="104"/>
      <c r="F723" s="104"/>
      <c r="G723" s="104"/>
      <c r="H723" s="104"/>
      <c r="I723" s="104"/>
    </row>
    <row r="724" spans="1:9" ht="15.75" customHeight="1" x14ac:dyDescent="0.35">
      <c r="A724" s="104"/>
      <c r="B724" s="104"/>
      <c r="C724" s="104"/>
      <c r="D724" s="104"/>
      <c r="E724" s="104"/>
      <c r="F724" s="104"/>
      <c r="G724" s="104"/>
      <c r="H724" s="104"/>
      <c r="I724" s="104"/>
    </row>
    <row r="725" spans="1:9" ht="15.75" customHeight="1" x14ac:dyDescent="0.35">
      <c r="A725" s="104"/>
      <c r="B725" s="104"/>
      <c r="C725" s="104"/>
      <c r="D725" s="104"/>
      <c r="E725" s="104"/>
      <c r="F725" s="104"/>
      <c r="G725" s="104"/>
      <c r="H725" s="104"/>
      <c r="I725" s="104"/>
    </row>
    <row r="726" spans="1:9" ht="15.75" customHeight="1" x14ac:dyDescent="0.35">
      <c r="A726" s="104"/>
      <c r="B726" s="104"/>
      <c r="C726" s="104"/>
      <c r="D726" s="104"/>
      <c r="E726" s="104"/>
      <c r="F726" s="104"/>
      <c r="G726" s="104"/>
      <c r="H726" s="104"/>
      <c r="I726" s="104"/>
    </row>
    <row r="727" spans="1:9" ht="15.75" customHeight="1" x14ac:dyDescent="0.35">
      <c r="A727" s="104"/>
      <c r="B727" s="104"/>
      <c r="C727" s="104"/>
      <c r="D727" s="104"/>
      <c r="E727" s="104"/>
      <c r="F727" s="104"/>
      <c r="G727" s="104"/>
      <c r="H727" s="104"/>
      <c r="I727" s="104"/>
    </row>
    <row r="728" spans="1:9" ht="15.75" customHeight="1" x14ac:dyDescent="0.35">
      <c r="A728" s="104"/>
      <c r="B728" s="104"/>
      <c r="C728" s="104"/>
      <c r="D728" s="104"/>
      <c r="E728" s="104"/>
      <c r="F728" s="104"/>
      <c r="G728" s="104"/>
      <c r="H728" s="104"/>
      <c r="I728" s="104"/>
    </row>
    <row r="729" spans="1:9" ht="15.75" customHeight="1" x14ac:dyDescent="0.35">
      <c r="A729" s="104"/>
      <c r="B729" s="104"/>
      <c r="C729" s="104"/>
      <c r="D729" s="104"/>
      <c r="E729" s="104"/>
      <c r="F729" s="104"/>
      <c r="G729" s="104"/>
      <c r="H729" s="104"/>
      <c r="I729" s="104"/>
    </row>
    <row r="730" spans="1:9" ht="15.75" customHeight="1" x14ac:dyDescent="0.35">
      <c r="A730" s="104"/>
      <c r="B730" s="104"/>
      <c r="C730" s="104"/>
      <c r="D730" s="104"/>
      <c r="E730" s="104"/>
      <c r="F730" s="104"/>
      <c r="G730" s="104"/>
      <c r="H730" s="104"/>
      <c r="I730" s="104"/>
    </row>
    <row r="731" spans="1:9" ht="15.75" customHeight="1" x14ac:dyDescent="0.35">
      <c r="A731" s="104"/>
      <c r="B731" s="104"/>
      <c r="C731" s="104"/>
      <c r="D731" s="104"/>
      <c r="E731" s="104"/>
      <c r="F731" s="104"/>
      <c r="G731" s="104"/>
      <c r="H731" s="104"/>
      <c r="I731" s="104"/>
    </row>
    <row r="732" spans="1:9" ht="15.75" customHeight="1" x14ac:dyDescent="0.35">
      <c r="A732" s="104"/>
      <c r="B732" s="104"/>
      <c r="C732" s="104"/>
      <c r="D732" s="104"/>
      <c r="E732" s="104"/>
      <c r="F732" s="104"/>
      <c r="G732" s="104"/>
      <c r="H732" s="104"/>
      <c r="I732" s="104"/>
    </row>
    <row r="733" spans="1:9" ht="15.75" customHeight="1" x14ac:dyDescent="0.35">
      <c r="A733" s="104"/>
      <c r="B733" s="104"/>
      <c r="C733" s="104"/>
      <c r="D733" s="104"/>
      <c r="E733" s="104"/>
      <c r="F733" s="104"/>
      <c r="G733" s="104"/>
      <c r="H733" s="104"/>
      <c r="I733" s="104"/>
    </row>
    <row r="734" spans="1:9" ht="15.75" customHeight="1" x14ac:dyDescent="0.35">
      <c r="A734" s="104"/>
      <c r="B734" s="104"/>
      <c r="C734" s="104"/>
      <c r="D734" s="104"/>
      <c r="E734" s="104"/>
      <c r="F734" s="104"/>
      <c r="G734" s="104"/>
      <c r="H734" s="104"/>
      <c r="I734" s="104"/>
    </row>
    <row r="735" spans="1:9" ht="15.75" customHeight="1" x14ac:dyDescent="0.35">
      <c r="A735" s="104"/>
      <c r="B735" s="104"/>
      <c r="C735" s="104"/>
      <c r="D735" s="104"/>
      <c r="E735" s="104"/>
      <c r="F735" s="104"/>
      <c r="G735" s="104"/>
      <c r="H735" s="104"/>
      <c r="I735" s="104"/>
    </row>
    <row r="736" spans="1:9" ht="15.75" customHeight="1" x14ac:dyDescent="0.35">
      <c r="A736" s="104"/>
      <c r="B736" s="104"/>
      <c r="C736" s="104"/>
      <c r="D736" s="104"/>
      <c r="E736" s="104"/>
      <c r="F736" s="104"/>
      <c r="G736" s="104"/>
      <c r="H736" s="104"/>
      <c r="I736" s="104"/>
    </row>
    <row r="737" spans="1:9" ht="15.75" customHeight="1" x14ac:dyDescent="0.35">
      <c r="A737" s="104"/>
      <c r="B737" s="104"/>
      <c r="C737" s="104"/>
      <c r="D737" s="104"/>
      <c r="E737" s="104"/>
      <c r="F737" s="104"/>
      <c r="G737" s="104"/>
      <c r="H737" s="104"/>
      <c r="I737" s="104"/>
    </row>
    <row r="738" spans="1:9" ht="15.75" customHeight="1" x14ac:dyDescent="0.35">
      <c r="A738" s="104"/>
      <c r="B738" s="104"/>
      <c r="C738" s="104"/>
      <c r="D738" s="104"/>
      <c r="E738" s="104"/>
      <c r="F738" s="104"/>
      <c r="G738" s="104"/>
      <c r="H738" s="104"/>
      <c r="I738" s="104"/>
    </row>
    <row r="739" spans="1:9" ht="15.75" customHeight="1" x14ac:dyDescent="0.35">
      <c r="A739" s="104"/>
      <c r="B739" s="104"/>
      <c r="C739" s="104"/>
      <c r="D739" s="104"/>
      <c r="E739" s="104"/>
      <c r="F739" s="104"/>
      <c r="G739" s="104"/>
      <c r="H739" s="104"/>
      <c r="I739" s="104"/>
    </row>
    <row r="740" spans="1:9" ht="15.75" customHeight="1" x14ac:dyDescent="0.35">
      <c r="A740" s="104"/>
      <c r="B740" s="104"/>
      <c r="C740" s="104"/>
      <c r="D740" s="104"/>
      <c r="E740" s="104"/>
      <c r="F740" s="104"/>
      <c r="G740" s="104"/>
      <c r="H740" s="104"/>
      <c r="I740" s="104"/>
    </row>
    <row r="741" spans="1:9" ht="15.75" customHeight="1" x14ac:dyDescent="0.35">
      <c r="A741" s="104"/>
      <c r="B741" s="104"/>
      <c r="C741" s="104"/>
      <c r="D741" s="104"/>
      <c r="E741" s="104"/>
      <c r="F741" s="104"/>
      <c r="G741" s="104"/>
      <c r="H741" s="104"/>
      <c r="I741" s="104"/>
    </row>
    <row r="742" spans="1:9" ht="15.75" customHeight="1" x14ac:dyDescent="0.35">
      <c r="A742" s="104"/>
      <c r="B742" s="104"/>
      <c r="C742" s="104"/>
      <c r="D742" s="104"/>
      <c r="E742" s="104"/>
      <c r="F742" s="104"/>
      <c r="G742" s="104"/>
      <c r="H742" s="104"/>
      <c r="I742" s="104"/>
    </row>
    <row r="743" spans="1:9" ht="15.75" customHeight="1" x14ac:dyDescent="0.35">
      <c r="A743" s="104"/>
      <c r="B743" s="104"/>
      <c r="C743" s="104"/>
      <c r="D743" s="104"/>
      <c r="E743" s="104"/>
      <c r="F743" s="104"/>
      <c r="G743" s="104"/>
      <c r="H743" s="104"/>
      <c r="I743" s="104"/>
    </row>
    <row r="744" spans="1:9" ht="15.75" customHeight="1" x14ac:dyDescent="0.35">
      <c r="A744" s="104"/>
      <c r="B744" s="104"/>
      <c r="C744" s="104"/>
      <c r="D744" s="104"/>
      <c r="E744" s="104"/>
      <c r="F744" s="104"/>
      <c r="G744" s="104"/>
      <c r="H744" s="104"/>
      <c r="I744" s="104"/>
    </row>
    <row r="745" spans="1:9" ht="15.75" customHeight="1" x14ac:dyDescent="0.35">
      <c r="A745" s="104"/>
      <c r="B745" s="104"/>
      <c r="C745" s="104"/>
      <c r="D745" s="104"/>
      <c r="E745" s="104"/>
      <c r="F745" s="104"/>
      <c r="G745" s="104"/>
      <c r="H745" s="104"/>
      <c r="I745" s="104"/>
    </row>
    <row r="746" spans="1:9" ht="15.75" customHeight="1" x14ac:dyDescent="0.35">
      <c r="A746" s="104"/>
      <c r="B746" s="104"/>
      <c r="C746" s="104"/>
      <c r="D746" s="104"/>
      <c r="E746" s="104"/>
      <c r="F746" s="104"/>
      <c r="G746" s="104"/>
      <c r="H746" s="104"/>
      <c r="I746" s="104"/>
    </row>
    <row r="747" spans="1:9" ht="15.75" customHeight="1" x14ac:dyDescent="0.35">
      <c r="A747" s="104"/>
      <c r="B747" s="104"/>
      <c r="C747" s="104"/>
      <c r="D747" s="104"/>
      <c r="E747" s="104"/>
      <c r="F747" s="104"/>
      <c r="G747" s="104"/>
      <c r="H747" s="104"/>
      <c r="I747" s="104"/>
    </row>
    <row r="748" spans="1:9" ht="15.75" customHeight="1" x14ac:dyDescent="0.35">
      <c r="A748" s="104"/>
      <c r="B748" s="104"/>
      <c r="C748" s="104"/>
      <c r="D748" s="104"/>
      <c r="E748" s="104"/>
      <c r="F748" s="104"/>
      <c r="G748" s="104"/>
      <c r="H748" s="104"/>
      <c r="I748" s="104"/>
    </row>
    <row r="749" spans="1:9" ht="15.75" customHeight="1" x14ac:dyDescent="0.35">
      <c r="A749" s="104"/>
      <c r="B749" s="104"/>
      <c r="C749" s="104"/>
      <c r="D749" s="104"/>
      <c r="E749" s="104"/>
      <c r="F749" s="104"/>
      <c r="G749" s="104"/>
      <c r="H749" s="104"/>
      <c r="I749" s="104"/>
    </row>
    <row r="750" spans="1:9" ht="15.75" customHeight="1" x14ac:dyDescent="0.35">
      <c r="A750" s="104"/>
      <c r="B750" s="104"/>
      <c r="C750" s="104"/>
      <c r="D750" s="104"/>
      <c r="E750" s="104"/>
      <c r="F750" s="104"/>
      <c r="G750" s="104"/>
      <c r="H750" s="104"/>
      <c r="I750" s="104"/>
    </row>
    <row r="751" spans="1:9" ht="15.75" customHeight="1" x14ac:dyDescent="0.35">
      <c r="A751" s="104"/>
      <c r="B751" s="104"/>
      <c r="C751" s="104"/>
      <c r="D751" s="104"/>
      <c r="E751" s="104"/>
      <c r="F751" s="104"/>
      <c r="G751" s="104"/>
      <c r="H751" s="104"/>
      <c r="I751" s="104"/>
    </row>
    <row r="752" spans="1:9" ht="15.75" customHeight="1" x14ac:dyDescent="0.35">
      <c r="A752" s="104"/>
      <c r="B752" s="104"/>
      <c r="C752" s="104"/>
      <c r="D752" s="104"/>
      <c r="E752" s="104"/>
      <c r="F752" s="104"/>
      <c r="G752" s="104"/>
      <c r="H752" s="104"/>
      <c r="I752" s="104"/>
    </row>
    <row r="753" spans="1:9" ht="15.75" customHeight="1" x14ac:dyDescent="0.35">
      <c r="A753" s="104"/>
      <c r="B753" s="104"/>
      <c r="C753" s="104"/>
      <c r="D753" s="104"/>
      <c r="E753" s="104"/>
      <c r="F753" s="104"/>
      <c r="G753" s="104"/>
      <c r="H753" s="104"/>
      <c r="I753" s="104"/>
    </row>
    <row r="754" spans="1:9" ht="15.75" customHeight="1" x14ac:dyDescent="0.35">
      <c r="A754" s="104"/>
      <c r="B754" s="104"/>
      <c r="C754" s="104"/>
      <c r="D754" s="104"/>
      <c r="E754" s="104"/>
      <c r="F754" s="104"/>
      <c r="G754" s="104"/>
      <c r="H754" s="104"/>
      <c r="I754" s="104"/>
    </row>
    <row r="755" spans="1:9" ht="15.75" customHeight="1" x14ac:dyDescent="0.35">
      <c r="A755" s="104"/>
      <c r="B755" s="104"/>
      <c r="C755" s="104"/>
      <c r="D755" s="104"/>
      <c r="E755" s="104"/>
      <c r="F755" s="104"/>
      <c r="G755" s="104"/>
      <c r="H755" s="104"/>
      <c r="I755" s="104"/>
    </row>
    <row r="756" spans="1:9" ht="15.75" customHeight="1" x14ac:dyDescent="0.35">
      <c r="A756" s="104"/>
      <c r="B756" s="104"/>
      <c r="C756" s="104"/>
      <c r="D756" s="104"/>
      <c r="E756" s="104"/>
      <c r="F756" s="104"/>
      <c r="G756" s="104"/>
      <c r="H756" s="104"/>
      <c r="I756" s="104"/>
    </row>
    <row r="757" spans="1:9" ht="15.75" customHeight="1" x14ac:dyDescent="0.35">
      <c r="A757" s="104"/>
      <c r="B757" s="104"/>
      <c r="C757" s="104"/>
      <c r="D757" s="104"/>
      <c r="E757" s="104"/>
      <c r="F757" s="104"/>
      <c r="G757" s="104"/>
      <c r="H757" s="104"/>
      <c r="I757" s="104"/>
    </row>
    <row r="758" spans="1:9" ht="15.75" customHeight="1" x14ac:dyDescent="0.35">
      <c r="A758" s="104"/>
      <c r="B758" s="104"/>
      <c r="C758" s="104"/>
      <c r="D758" s="104"/>
      <c r="E758" s="104"/>
      <c r="F758" s="104"/>
      <c r="G758" s="104"/>
      <c r="H758" s="104"/>
      <c r="I758" s="104"/>
    </row>
    <row r="759" spans="1:9" ht="15.75" customHeight="1" x14ac:dyDescent="0.35">
      <c r="A759" s="104"/>
      <c r="B759" s="104"/>
      <c r="C759" s="104"/>
      <c r="D759" s="104"/>
      <c r="E759" s="104"/>
      <c r="F759" s="104"/>
      <c r="G759" s="104"/>
      <c r="H759" s="104"/>
      <c r="I759" s="104"/>
    </row>
    <row r="760" spans="1:9" ht="15.75" customHeight="1" x14ac:dyDescent="0.35">
      <c r="A760" s="104"/>
      <c r="B760" s="104"/>
      <c r="C760" s="104"/>
      <c r="D760" s="104"/>
      <c r="E760" s="104"/>
      <c r="F760" s="104"/>
      <c r="G760" s="104"/>
      <c r="H760" s="104"/>
      <c r="I760" s="104"/>
    </row>
    <row r="761" spans="1:9" ht="15.75" customHeight="1" x14ac:dyDescent="0.35">
      <c r="A761" s="104"/>
      <c r="B761" s="104"/>
      <c r="C761" s="104"/>
      <c r="D761" s="104"/>
      <c r="E761" s="104"/>
      <c r="F761" s="104"/>
      <c r="G761" s="104"/>
      <c r="H761" s="104"/>
      <c r="I761" s="104"/>
    </row>
    <row r="762" spans="1:9" ht="15.75" customHeight="1" x14ac:dyDescent="0.35">
      <c r="A762" s="104"/>
      <c r="B762" s="104"/>
      <c r="C762" s="104"/>
      <c r="D762" s="104"/>
      <c r="E762" s="104"/>
      <c r="F762" s="104"/>
      <c r="G762" s="104"/>
      <c r="H762" s="104"/>
      <c r="I762" s="104"/>
    </row>
    <row r="763" spans="1:9" ht="15.75" customHeight="1" x14ac:dyDescent="0.35">
      <c r="A763" s="104"/>
      <c r="B763" s="104"/>
      <c r="C763" s="104"/>
      <c r="D763" s="104"/>
      <c r="E763" s="104"/>
      <c r="F763" s="104"/>
      <c r="G763" s="104"/>
      <c r="H763" s="104"/>
      <c r="I763" s="104"/>
    </row>
    <row r="764" spans="1:9" ht="15.75" customHeight="1" x14ac:dyDescent="0.35">
      <c r="A764" s="104"/>
      <c r="B764" s="104"/>
      <c r="C764" s="104"/>
      <c r="D764" s="104"/>
      <c r="E764" s="104"/>
      <c r="F764" s="104"/>
      <c r="G764" s="104"/>
      <c r="H764" s="104"/>
      <c r="I764" s="104"/>
    </row>
    <row r="765" spans="1:9" ht="15.75" customHeight="1" x14ac:dyDescent="0.35">
      <c r="A765" s="104"/>
      <c r="B765" s="104"/>
      <c r="C765" s="104"/>
      <c r="D765" s="104"/>
      <c r="E765" s="104"/>
      <c r="F765" s="104"/>
      <c r="G765" s="104"/>
      <c r="H765" s="104"/>
      <c r="I765" s="104"/>
    </row>
    <row r="766" spans="1:9" ht="15.75" customHeight="1" x14ac:dyDescent="0.35">
      <c r="A766" s="104"/>
      <c r="B766" s="104"/>
      <c r="C766" s="104"/>
      <c r="D766" s="104"/>
      <c r="E766" s="104"/>
      <c r="F766" s="104"/>
      <c r="G766" s="104"/>
      <c r="H766" s="104"/>
      <c r="I766" s="104"/>
    </row>
    <row r="767" spans="1:9" ht="15.75" customHeight="1" x14ac:dyDescent="0.35">
      <c r="A767" s="104"/>
      <c r="B767" s="104"/>
      <c r="C767" s="104"/>
      <c r="D767" s="104"/>
      <c r="E767" s="104"/>
      <c r="F767" s="104"/>
      <c r="G767" s="104"/>
      <c r="H767" s="104"/>
      <c r="I767" s="104"/>
    </row>
    <row r="768" spans="1:9" ht="15.75" customHeight="1" x14ac:dyDescent="0.35">
      <c r="A768" s="104"/>
      <c r="B768" s="104"/>
      <c r="C768" s="104"/>
      <c r="D768" s="104"/>
      <c r="E768" s="104"/>
      <c r="F768" s="104"/>
      <c r="G768" s="104"/>
      <c r="H768" s="104"/>
      <c r="I768" s="104"/>
    </row>
    <row r="769" spans="1:9" ht="15.75" customHeight="1" x14ac:dyDescent="0.35">
      <c r="A769" s="104"/>
      <c r="B769" s="104"/>
      <c r="C769" s="104"/>
      <c r="D769" s="104"/>
      <c r="E769" s="104"/>
      <c r="F769" s="104"/>
      <c r="G769" s="104"/>
      <c r="H769" s="104"/>
      <c r="I769" s="104"/>
    </row>
    <row r="770" spans="1:9" ht="15.75" customHeight="1" x14ac:dyDescent="0.35">
      <c r="A770" s="104"/>
      <c r="B770" s="104"/>
      <c r="C770" s="104"/>
      <c r="D770" s="104"/>
      <c r="E770" s="104"/>
      <c r="F770" s="104"/>
      <c r="G770" s="104"/>
      <c r="H770" s="104"/>
      <c r="I770" s="104"/>
    </row>
    <row r="771" spans="1:9" ht="15.75" customHeight="1" x14ac:dyDescent="0.35">
      <c r="A771" s="104"/>
      <c r="B771" s="104"/>
      <c r="C771" s="104"/>
      <c r="D771" s="104"/>
      <c r="E771" s="104"/>
      <c r="F771" s="104"/>
      <c r="G771" s="104"/>
      <c r="H771" s="104"/>
      <c r="I771" s="104"/>
    </row>
    <row r="772" spans="1:9" ht="15.75" customHeight="1" x14ac:dyDescent="0.35">
      <c r="A772" s="104"/>
      <c r="B772" s="104"/>
      <c r="C772" s="104"/>
      <c r="D772" s="104"/>
      <c r="E772" s="104"/>
      <c r="F772" s="104"/>
      <c r="G772" s="104"/>
      <c r="H772" s="104"/>
      <c r="I772" s="104"/>
    </row>
    <row r="773" spans="1:9" ht="15.75" customHeight="1" x14ac:dyDescent="0.35">
      <c r="A773" s="104"/>
      <c r="B773" s="104"/>
      <c r="C773" s="104"/>
      <c r="D773" s="104"/>
      <c r="E773" s="104"/>
      <c r="F773" s="104"/>
      <c r="G773" s="104"/>
      <c r="H773" s="104"/>
      <c r="I773" s="104"/>
    </row>
    <row r="774" spans="1:9" ht="15.75" customHeight="1" x14ac:dyDescent="0.35">
      <c r="A774" s="104"/>
      <c r="B774" s="104"/>
      <c r="C774" s="104"/>
      <c r="D774" s="104"/>
      <c r="E774" s="104"/>
      <c r="F774" s="104"/>
      <c r="G774" s="104"/>
      <c r="H774" s="104"/>
      <c r="I774" s="104"/>
    </row>
    <row r="775" spans="1:9" ht="15.75" customHeight="1" x14ac:dyDescent="0.35">
      <c r="A775" s="104"/>
      <c r="B775" s="104"/>
      <c r="C775" s="104"/>
      <c r="D775" s="104"/>
      <c r="E775" s="104"/>
      <c r="F775" s="104"/>
      <c r="G775" s="104"/>
      <c r="H775" s="104"/>
      <c r="I775" s="104"/>
    </row>
    <row r="776" spans="1:9" ht="15.75" customHeight="1" x14ac:dyDescent="0.35">
      <c r="A776" s="104"/>
      <c r="B776" s="104"/>
      <c r="C776" s="104"/>
      <c r="D776" s="104"/>
      <c r="E776" s="104"/>
      <c r="F776" s="104"/>
      <c r="G776" s="104"/>
      <c r="H776" s="104"/>
      <c r="I776" s="104"/>
    </row>
    <row r="777" spans="1:9" ht="15.75" customHeight="1" x14ac:dyDescent="0.35">
      <c r="A777" s="104"/>
      <c r="B777" s="104"/>
      <c r="C777" s="104"/>
      <c r="D777" s="104"/>
      <c r="E777" s="104"/>
      <c r="F777" s="104"/>
      <c r="G777" s="104"/>
      <c r="H777" s="104"/>
      <c r="I777" s="104"/>
    </row>
    <row r="778" spans="1:9" ht="15.75" customHeight="1" x14ac:dyDescent="0.35">
      <c r="A778" s="104"/>
      <c r="B778" s="104"/>
      <c r="C778" s="104"/>
      <c r="D778" s="104"/>
      <c r="E778" s="104"/>
      <c r="F778" s="104"/>
      <c r="G778" s="104"/>
      <c r="H778" s="104"/>
      <c r="I778" s="104"/>
    </row>
    <row r="779" spans="1:9" ht="15.75" customHeight="1" x14ac:dyDescent="0.35">
      <c r="A779" s="104"/>
      <c r="B779" s="104"/>
      <c r="C779" s="104"/>
      <c r="D779" s="104"/>
      <c r="E779" s="104"/>
      <c r="F779" s="104"/>
      <c r="G779" s="104"/>
      <c r="H779" s="104"/>
      <c r="I779" s="104"/>
    </row>
    <row r="780" spans="1:9" ht="15.75" customHeight="1" x14ac:dyDescent="0.35">
      <c r="A780" s="104"/>
      <c r="B780" s="104"/>
      <c r="C780" s="104"/>
      <c r="D780" s="104"/>
      <c r="E780" s="104"/>
      <c r="F780" s="104"/>
      <c r="G780" s="104"/>
      <c r="H780" s="104"/>
      <c r="I780" s="104"/>
    </row>
    <row r="781" spans="1:9" ht="15.75" customHeight="1" x14ac:dyDescent="0.35">
      <c r="A781" s="104"/>
      <c r="B781" s="104"/>
      <c r="C781" s="104"/>
      <c r="D781" s="104"/>
      <c r="E781" s="104"/>
      <c r="F781" s="104"/>
      <c r="G781" s="104"/>
      <c r="H781" s="104"/>
      <c r="I781" s="104"/>
    </row>
    <row r="782" spans="1:9" ht="15.75" customHeight="1" x14ac:dyDescent="0.35">
      <c r="A782" s="104"/>
      <c r="B782" s="104"/>
      <c r="C782" s="104"/>
      <c r="D782" s="104"/>
      <c r="E782" s="104"/>
      <c r="F782" s="104"/>
      <c r="G782" s="104"/>
      <c r="H782" s="104"/>
      <c r="I782" s="104"/>
    </row>
    <row r="783" spans="1:9" ht="15.75" customHeight="1" x14ac:dyDescent="0.35">
      <c r="A783" s="104"/>
      <c r="B783" s="104"/>
      <c r="C783" s="104"/>
      <c r="D783" s="104"/>
      <c r="E783" s="104"/>
      <c r="F783" s="104"/>
      <c r="G783" s="104"/>
      <c r="H783" s="104"/>
      <c r="I783" s="104"/>
    </row>
    <row r="784" spans="1:9" ht="15.75" customHeight="1" x14ac:dyDescent="0.35">
      <c r="A784" s="104"/>
      <c r="B784" s="104"/>
      <c r="C784" s="104"/>
      <c r="D784" s="104"/>
      <c r="E784" s="104"/>
      <c r="F784" s="104"/>
      <c r="G784" s="104"/>
      <c r="H784" s="104"/>
      <c r="I784" s="104"/>
    </row>
    <row r="785" spans="1:9" ht="15.75" customHeight="1" x14ac:dyDescent="0.35">
      <c r="A785" s="104"/>
      <c r="B785" s="104"/>
      <c r="C785" s="104"/>
      <c r="D785" s="104"/>
      <c r="E785" s="104"/>
      <c r="F785" s="104"/>
      <c r="G785" s="104"/>
      <c r="H785" s="104"/>
      <c r="I785" s="104"/>
    </row>
    <row r="786" spans="1:9" ht="15.75" customHeight="1" x14ac:dyDescent="0.35">
      <c r="A786" s="104"/>
      <c r="B786" s="104"/>
      <c r="C786" s="104"/>
      <c r="D786" s="104"/>
      <c r="E786" s="104"/>
      <c r="F786" s="104"/>
      <c r="G786" s="104"/>
      <c r="H786" s="104"/>
      <c r="I786" s="104"/>
    </row>
    <row r="787" spans="1:9" ht="15.75" customHeight="1" x14ac:dyDescent="0.35">
      <c r="A787" s="104"/>
      <c r="B787" s="104"/>
      <c r="C787" s="104"/>
      <c r="D787" s="104"/>
      <c r="E787" s="104"/>
      <c r="F787" s="104"/>
      <c r="G787" s="104"/>
      <c r="H787" s="104"/>
      <c r="I787" s="104"/>
    </row>
    <row r="788" spans="1:9" ht="15.75" customHeight="1" x14ac:dyDescent="0.35">
      <c r="A788" s="104"/>
      <c r="B788" s="104"/>
      <c r="C788" s="104"/>
      <c r="D788" s="104"/>
      <c r="E788" s="104"/>
      <c r="F788" s="104"/>
      <c r="G788" s="104"/>
      <c r="H788" s="104"/>
      <c r="I788" s="104"/>
    </row>
    <row r="789" spans="1:9" ht="15.75" customHeight="1" x14ac:dyDescent="0.35">
      <c r="A789" s="104"/>
      <c r="B789" s="104"/>
      <c r="C789" s="104"/>
      <c r="D789" s="104"/>
      <c r="E789" s="104"/>
      <c r="F789" s="104"/>
      <c r="G789" s="104"/>
      <c r="H789" s="104"/>
      <c r="I789" s="104"/>
    </row>
    <row r="790" spans="1:9" ht="15.75" customHeight="1" x14ac:dyDescent="0.35">
      <c r="A790" s="104"/>
      <c r="B790" s="104"/>
      <c r="C790" s="104"/>
      <c r="D790" s="104"/>
      <c r="E790" s="104"/>
      <c r="F790" s="104"/>
      <c r="G790" s="104"/>
      <c r="H790" s="104"/>
      <c r="I790" s="104"/>
    </row>
    <row r="791" spans="1:9" ht="15.75" customHeight="1" x14ac:dyDescent="0.35">
      <c r="A791" s="104"/>
      <c r="B791" s="104"/>
      <c r="C791" s="104"/>
      <c r="D791" s="104"/>
      <c r="E791" s="104"/>
      <c r="F791" s="104"/>
      <c r="G791" s="104"/>
      <c r="H791" s="104"/>
      <c r="I791" s="104"/>
    </row>
    <row r="792" spans="1:9" ht="15.75" customHeight="1" x14ac:dyDescent="0.35">
      <c r="A792" s="104"/>
      <c r="B792" s="104"/>
      <c r="C792" s="104"/>
      <c r="D792" s="104"/>
      <c r="E792" s="104"/>
      <c r="F792" s="104"/>
      <c r="G792" s="104"/>
      <c r="H792" s="104"/>
      <c r="I792" s="104"/>
    </row>
    <row r="793" spans="1:9" ht="15.75" customHeight="1" x14ac:dyDescent="0.35">
      <c r="A793" s="104"/>
      <c r="B793" s="104"/>
      <c r="C793" s="104"/>
      <c r="D793" s="104"/>
      <c r="E793" s="104"/>
      <c r="F793" s="104"/>
      <c r="G793" s="104"/>
      <c r="H793" s="104"/>
      <c r="I793" s="104"/>
    </row>
    <row r="794" spans="1:9" ht="15.75" customHeight="1" x14ac:dyDescent="0.35">
      <c r="A794" s="104"/>
      <c r="B794" s="104"/>
      <c r="C794" s="104"/>
      <c r="D794" s="104"/>
      <c r="E794" s="104"/>
      <c r="F794" s="104"/>
      <c r="G794" s="104"/>
      <c r="H794" s="104"/>
      <c r="I794" s="104"/>
    </row>
    <row r="795" spans="1:9" ht="15.75" customHeight="1" x14ac:dyDescent="0.35">
      <c r="A795" s="104"/>
      <c r="B795" s="104"/>
      <c r="C795" s="104"/>
      <c r="D795" s="104"/>
      <c r="E795" s="104"/>
      <c r="F795" s="104"/>
      <c r="G795" s="104"/>
      <c r="H795" s="104"/>
      <c r="I795" s="104"/>
    </row>
    <row r="796" spans="1:9" ht="15.75" customHeight="1" x14ac:dyDescent="0.35">
      <c r="A796" s="104"/>
      <c r="B796" s="104"/>
      <c r="C796" s="104"/>
      <c r="D796" s="104"/>
      <c r="E796" s="104"/>
      <c r="F796" s="104"/>
      <c r="G796" s="104"/>
      <c r="H796" s="104"/>
      <c r="I796" s="104"/>
    </row>
    <row r="797" spans="1:9" ht="15.75" customHeight="1" x14ac:dyDescent="0.35">
      <c r="A797" s="104"/>
      <c r="B797" s="104"/>
      <c r="C797" s="104"/>
      <c r="D797" s="104"/>
      <c r="E797" s="104"/>
      <c r="F797" s="104"/>
      <c r="G797" s="104"/>
      <c r="H797" s="104"/>
      <c r="I797" s="104"/>
    </row>
    <row r="798" spans="1:9" ht="15.75" customHeight="1" x14ac:dyDescent="0.35">
      <c r="A798" s="104"/>
      <c r="B798" s="104"/>
      <c r="C798" s="104"/>
      <c r="D798" s="104"/>
      <c r="E798" s="104"/>
      <c r="F798" s="104"/>
      <c r="G798" s="104"/>
      <c r="H798" s="104"/>
      <c r="I798" s="104"/>
    </row>
    <row r="799" spans="1:9" ht="15.75" customHeight="1" x14ac:dyDescent="0.35">
      <c r="A799" s="104"/>
      <c r="B799" s="104"/>
      <c r="C799" s="104"/>
      <c r="D799" s="104"/>
      <c r="E799" s="104"/>
      <c r="F799" s="104"/>
      <c r="G799" s="104"/>
      <c r="H799" s="104"/>
      <c r="I799" s="104"/>
    </row>
    <row r="800" spans="1:9" ht="15.75" customHeight="1" x14ac:dyDescent="0.35">
      <c r="A800" s="104"/>
      <c r="B800" s="104"/>
      <c r="C800" s="104"/>
      <c r="D800" s="104"/>
      <c r="E800" s="104"/>
      <c r="F800" s="104"/>
      <c r="G800" s="104"/>
      <c r="H800" s="104"/>
      <c r="I800" s="104"/>
    </row>
    <row r="801" spans="1:9" ht="15.75" customHeight="1" x14ac:dyDescent="0.35">
      <c r="A801" s="104"/>
      <c r="B801" s="104"/>
      <c r="C801" s="104"/>
      <c r="D801" s="104"/>
      <c r="E801" s="104"/>
      <c r="F801" s="104"/>
      <c r="G801" s="104"/>
      <c r="H801" s="104"/>
      <c r="I801" s="104"/>
    </row>
    <row r="802" spans="1:9" ht="15.75" customHeight="1" x14ac:dyDescent="0.35">
      <c r="A802" s="104"/>
      <c r="B802" s="104"/>
      <c r="C802" s="104"/>
      <c r="D802" s="104"/>
      <c r="E802" s="104"/>
      <c r="F802" s="104"/>
      <c r="G802" s="104"/>
      <c r="H802" s="104"/>
      <c r="I802" s="104"/>
    </row>
    <row r="803" spans="1:9" ht="15.75" customHeight="1" x14ac:dyDescent="0.35">
      <c r="F803" s="104"/>
      <c r="G803" s="104"/>
      <c r="H803" s="104"/>
      <c r="I803" s="104"/>
    </row>
    <row r="804" spans="1:9" ht="15.75" customHeight="1" x14ac:dyDescent="0.35">
      <c r="F804" s="104"/>
      <c r="G804" s="104"/>
      <c r="H804" s="104"/>
      <c r="I804" s="104"/>
    </row>
    <row r="805" spans="1:9" ht="15.75" customHeight="1" x14ac:dyDescent="0.35">
      <c r="F805" s="104"/>
      <c r="G805" s="104"/>
      <c r="H805" s="104"/>
      <c r="I805" s="104"/>
    </row>
    <row r="806" spans="1:9" ht="15.75" customHeight="1" x14ac:dyDescent="0.35">
      <c r="F806" s="104"/>
      <c r="G806" s="104"/>
      <c r="H806" s="104"/>
      <c r="I806" s="104"/>
    </row>
    <row r="807" spans="1:9" ht="15.75" customHeight="1" x14ac:dyDescent="0.35">
      <c r="F807" s="104"/>
      <c r="G807" s="104"/>
      <c r="H807" s="104"/>
      <c r="I807" s="104"/>
    </row>
    <row r="808" spans="1:9" ht="15.75" customHeight="1" x14ac:dyDescent="0.35">
      <c r="F808" s="104"/>
      <c r="G808" s="104"/>
      <c r="H808" s="104"/>
      <c r="I808" s="104"/>
    </row>
    <row r="809" spans="1:9" ht="15.75" customHeight="1" x14ac:dyDescent="0.35">
      <c r="F809" s="104"/>
      <c r="G809" s="104"/>
      <c r="H809" s="104"/>
      <c r="I809" s="104"/>
    </row>
    <row r="810" spans="1:9" ht="15.75" customHeight="1" x14ac:dyDescent="0.35">
      <c r="F810" s="104"/>
      <c r="G810" s="104"/>
      <c r="H810" s="104"/>
      <c r="I810" s="104"/>
    </row>
    <row r="811" spans="1:9" ht="15.75" customHeight="1" x14ac:dyDescent="0.35">
      <c r="F811" s="104"/>
      <c r="G811" s="104"/>
      <c r="H811" s="104"/>
      <c r="I811" s="104"/>
    </row>
    <row r="812" spans="1:9" ht="15.75" customHeight="1" x14ac:dyDescent="0.35">
      <c r="F812" s="104"/>
      <c r="G812" s="104"/>
      <c r="H812" s="104"/>
      <c r="I812" s="104"/>
    </row>
    <row r="813" spans="1:9" ht="15.75" customHeight="1" x14ac:dyDescent="0.35">
      <c r="F813" s="104"/>
      <c r="G813" s="104"/>
      <c r="H813" s="104"/>
      <c r="I813" s="104"/>
    </row>
    <row r="814" spans="1:9" ht="15.75" customHeight="1" x14ac:dyDescent="0.35">
      <c r="F814" s="104"/>
      <c r="G814" s="104"/>
      <c r="H814" s="104"/>
      <c r="I814" s="104"/>
    </row>
    <row r="815" spans="1:9" ht="15.75" customHeight="1" x14ac:dyDescent="0.35">
      <c r="F815" s="104"/>
      <c r="G815" s="104"/>
      <c r="H815" s="104"/>
      <c r="I815" s="104"/>
    </row>
    <row r="816" spans="1:9" ht="15.75" customHeight="1" x14ac:dyDescent="0.35">
      <c r="F816" s="104"/>
      <c r="G816" s="104"/>
      <c r="H816" s="104"/>
      <c r="I816" s="104"/>
    </row>
    <row r="817" spans="6:9" ht="15.75" customHeight="1" x14ac:dyDescent="0.35">
      <c r="F817" s="104"/>
      <c r="G817" s="104"/>
      <c r="H817" s="104"/>
      <c r="I817" s="104"/>
    </row>
    <row r="818" spans="6:9" ht="15.75" customHeight="1" x14ac:dyDescent="0.35">
      <c r="F818" s="104"/>
      <c r="G818" s="104"/>
      <c r="H818" s="104"/>
      <c r="I818" s="104"/>
    </row>
    <row r="819" spans="6:9" ht="15.75" customHeight="1" x14ac:dyDescent="0.35">
      <c r="F819" s="104"/>
      <c r="G819" s="104"/>
      <c r="H819" s="104"/>
      <c r="I819" s="104"/>
    </row>
    <row r="820" spans="6:9" ht="15.75" customHeight="1" x14ac:dyDescent="0.35">
      <c r="F820" s="104"/>
      <c r="G820" s="104"/>
      <c r="H820" s="104"/>
      <c r="I820" s="104"/>
    </row>
    <row r="821" spans="6:9" ht="15.75" customHeight="1" x14ac:dyDescent="0.35">
      <c r="F821" s="104"/>
      <c r="G821" s="104"/>
      <c r="H821" s="104"/>
      <c r="I821" s="104"/>
    </row>
    <row r="822" spans="6:9" ht="15.75" customHeight="1" x14ac:dyDescent="0.35">
      <c r="F822" s="104"/>
      <c r="G822" s="104"/>
      <c r="H822" s="104"/>
      <c r="I822" s="104"/>
    </row>
    <row r="823" spans="6:9" ht="15.75" customHeight="1" x14ac:dyDescent="0.35">
      <c r="F823" s="104"/>
      <c r="G823" s="104"/>
      <c r="H823" s="104"/>
      <c r="I823" s="104"/>
    </row>
    <row r="824" spans="6:9" ht="15.75" customHeight="1" x14ac:dyDescent="0.35">
      <c r="F824" s="104"/>
      <c r="G824" s="104"/>
      <c r="H824" s="104"/>
      <c r="I824" s="104"/>
    </row>
    <row r="825" spans="6:9" ht="15.75" customHeight="1" x14ac:dyDescent="0.35">
      <c r="F825" s="104"/>
      <c r="G825" s="104"/>
      <c r="H825" s="104"/>
      <c r="I825" s="104"/>
    </row>
    <row r="826" spans="6:9" ht="15.75" customHeight="1" x14ac:dyDescent="0.35">
      <c r="F826" s="104"/>
      <c r="G826" s="104"/>
      <c r="H826" s="104"/>
      <c r="I826" s="104"/>
    </row>
    <row r="827" spans="6:9" ht="15.75" customHeight="1" x14ac:dyDescent="0.35">
      <c r="F827" s="104"/>
      <c r="G827" s="104"/>
      <c r="H827" s="104"/>
      <c r="I827" s="104"/>
    </row>
    <row r="828" spans="6:9" ht="15.75" customHeight="1" x14ac:dyDescent="0.35">
      <c r="F828" s="104"/>
      <c r="G828" s="104"/>
      <c r="H828" s="104"/>
      <c r="I828" s="104"/>
    </row>
    <row r="829" spans="6:9" ht="15.75" customHeight="1" x14ac:dyDescent="0.35">
      <c r="F829" s="104"/>
      <c r="G829" s="104"/>
      <c r="H829" s="104"/>
      <c r="I829" s="104"/>
    </row>
    <row r="830" spans="6:9" ht="15.75" customHeight="1" x14ac:dyDescent="0.35">
      <c r="F830" s="104"/>
      <c r="G830" s="104"/>
      <c r="H830" s="104"/>
      <c r="I830" s="104"/>
    </row>
    <row r="831" spans="6:9" ht="15.75" customHeight="1" x14ac:dyDescent="0.35">
      <c r="F831" s="104"/>
      <c r="G831" s="104"/>
      <c r="H831" s="104"/>
      <c r="I831" s="104"/>
    </row>
    <row r="832" spans="6:9" ht="15.75" customHeight="1" x14ac:dyDescent="0.35">
      <c r="F832" s="104"/>
      <c r="G832" s="104"/>
      <c r="H832" s="104"/>
      <c r="I832" s="104"/>
    </row>
    <row r="833" spans="6:9" ht="15.75" customHeight="1" x14ac:dyDescent="0.35">
      <c r="F833" s="104"/>
      <c r="G833" s="104"/>
      <c r="H833" s="104"/>
      <c r="I833" s="104"/>
    </row>
    <row r="834" spans="6:9" ht="15.75" customHeight="1" x14ac:dyDescent="0.35">
      <c r="F834" s="104"/>
      <c r="G834" s="104"/>
      <c r="H834" s="104"/>
      <c r="I834" s="104"/>
    </row>
    <row r="835" spans="6:9" ht="15.75" customHeight="1" x14ac:dyDescent="0.35">
      <c r="F835" s="104"/>
      <c r="G835" s="104"/>
      <c r="H835" s="104"/>
      <c r="I835" s="104"/>
    </row>
    <row r="836" spans="6:9" ht="15.75" customHeight="1" x14ac:dyDescent="0.35">
      <c r="F836" s="104"/>
      <c r="G836" s="104"/>
      <c r="H836" s="104"/>
      <c r="I836" s="104"/>
    </row>
    <row r="837" spans="6:9" ht="15.75" customHeight="1" x14ac:dyDescent="0.35">
      <c r="F837" s="104"/>
      <c r="G837" s="104"/>
      <c r="H837" s="104"/>
      <c r="I837" s="104"/>
    </row>
    <row r="838" spans="6:9" ht="15.75" customHeight="1" x14ac:dyDescent="0.35">
      <c r="F838" s="104"/>
      <c r="G838" s="104"/>
      <c r="H838" s="104"/>
      <c r="I838" s="104"/>
    </row>
    <row r="839" spans="6:9" ht="15.75" customHeight="1" x14ac:dyDescent="0.35">
      <c r="F839" s="104"/>
      <c r="G839" s="104"/>
      <c r="H839" s="104"/>
      <c r="I839" s="104"/>
    </row>
    <row r="840" spans="6:9" ht="15.75" customHeight="1" x14ac:dyDescent="0.35">
      <c r="F840" s="104"/>
      <c r="G840" s="104"/>
      <c r="H840" s="104"/>
      <c r="I840" s="104"/>
    </row>
    <row r="841" spans="6:9" ht="15.75" customHeight="1" x14ac:dyDescent="0.35">
      <c r="F841" s="104"/>
      <c r="G841" s="104"/>
      <c r="H841" s="104"/>
      <c r="I841" s="104"/>
    </row>
    <row r="842" spans="6:9" ht="15.75" customHeight="1" x14ac:dyDescent="0.35">
      <c r="F842" s="104"/>
      <c r="G842" s="104"/>
      <c r="H842" s="104"/>
      <c r="I842" s="104"/>
    </row>
    <row r="843" spans="6:9" ht="15.75" customHeight="1" x14ac:dyDescent="0.35">
      <c r="F843" s="104"/>
      <c r="G843" s="104"/>
      <c r="H843" s="104"/>
      <c r="I843" s="104"/>
    </row>
    <row r="844" spans="6:9" ht="15.75" customHeight="1" x14ac:dyDescent="0.35">
      <c r="F844" s="104"/>
      <c r="G844" s="104"/>
      <c r="H844" s="104"/>
      <c r="I844" s="104"/>
    </row>
    <row r="845" spans="6:9" ht="15.75" customHeight="1" x14ac:dyDescent="0.35">
      <c r="F845" s="104"/>
      <c r="G845" s="104"/>
      <c r="H845" s="104"/>
      <c r="I845" s="104"/>
    </row>
    <row r="846" spans="6:9" ht="15.75" customHeight="1" x14ac:dyDescent="0.35">
      <c r="F846" s="104"/>
      <c r="G846" s="104"/>
      <c r="H846" s="104"/>
      <c r="I846" s="104"/>
    </row>
    <row r="847" spans="6:9" ht="15.75" customHeight="1" x14ac:dyDescent="0.35">
      <c r="F847" s="104"/>
      <c r="G847" s="104"/>
      <c r="H847" s="104"/>
      <c r="I847" s="104"/>
    </row>
    <row r="848" spans="6:9" ht="15.75" customHeight="1" x14ac:dyDescent="0.35">
      <c r="F848" s="104"/>
      <c r="G848" s="104"/>
      <c r="H848" s="104"/>
      <c r="I848" s="104"/>
    </row>
    <row r="849" spans="6:9" ht="15.75" customHeight="1" x14ac:dyDescent="0.35">
      <c r="F849" s="104"/>
      <c r="G849" s="104"/>
      <c r="H849" s="104"/>
      <c r="I849" s="104"/>
    </row>
    <row r="850" spans="6:9" ht="15.75" customHeight="1" x14ac:dyDescent="0.35">
      <c r="F850" s="104"/>
      <c r="G850" s="104"/>
      <c r="H850" s="104"/>
      <c r="I850" s="104"/>
    </row>
    <row r="851" spans="6:9" ht="15.75" customHeight="1" x14ac:dyDescent="0.35">
      <c r="F851" s="104"/>
      <c r="G851" s="104"/>
      <c r="H851" s="104"/>
      <c r="I851" s="104"/>
    </row>
    <row r="852" spans="6:9" ht="15.75" customHeight="1" x14ac:dyDescent="0.35">
      <c r="F852" s="104"/>
      <c r="G852" s="104"/>
      <c r="H852" s="104"/>
      <c r="I852" s="104"/>
    </row>
    <row r="853" spans="6:9" ht="15.75" customHeight="1" x14ac:dyDescent="0.35">
      <c r="F853" s="104"/>
      <c r="G853" s="104"/>
      <c r="H853" s="104"/>
      <c r="I853" s="104"/>
    </row>
    <row r="854" spans="6:9" ht="15.75" customHeight="1" x14ac:dyDescent="0.35">
      <c r="F854" s="104"/>
      <c r="G854" s="104"/>
      <c r="H854" s="104"/>
      <c r="I854" s="104"/>
    </row>
    <row r="855" spans="6:9" ht="15.75" customHeight="1" x14ac:dyDescent="0.35">
      <c r="F855" s="104"/>
      <c r="G855" s="104"/>
      <c r="H855" s="104"/>
      <c r="I855" s="104"/>
    </row>
    <row r="856" spans="6:9" ht="15.75" customHeight="1" x14ac:dyDescent="0.35">
      <c r="F856" s="104"/>
      <c r="G856" s="104"/>
      <c r="H856" s="104"/>
      <c r="I856" s="104"/>
    </row>
    <row r="857" spans="6:9" ht="15.75" customHeight="1" x14ac:dyDescent="0.35">
      <c r="F857" s="104"/>
      <c r="G857" s="104"/>
      <c r="H857" s="104"/>
      <c r="I857" s="104"/>
    </row>
    <row r="858" spans="6:9" ht="15.75" customHeight="1" x14ac:dyDescent="0.35">
      <c r="F858" s="104"/>
      <c r="G858" s="104"/>
      <c r="H858" s="104"/>
      <c r="I858" s="104"/>
    </row>
    <row r="859" spans="6:9" ht="15.75" customHeight="1" x14ac:dyDescent="0.35">
      <c r="F859" s="104"/>
      <c r="G859" s="104"/>
      <c r="H859" s="104"/>
      <c r="I859" s="104"/>
    </row>
    <row r="860" spans="6:9" ht="15.75" customHeight="1" x14ac:dyDescent="0.35">
      <c r="F860" s="104"/>
      <c r="G860" s="104"/>
      <c r="H860" s="104"/>
      <c r="I860" s="104"/>
    </row>
    <row r="861" spans="6:9" ht="15.75" customHeight="1" x14ac:dyDescent="0.35">
      <c r="F861" s="104"/>
      <c r="G861" s="104"/>
      <c r="H861" s="104"/>
      <c r="I861" s="104"/>
    </row>
    <row r="862" spans="6:9" ht="15.75" customHeight="1" x14ac:dyDescent="0.35">
      <c r="F862" s="104"/>
      <c r="G862" s="104"/>
      <c r="H862" s="104"/>
      <c r="I862" s="104"/>
    </row>
    <row r="863" spans="6:9" ht="15.75" customHeight="1" x14ac:dyDescent="0.35">
      <c r="F863" s="104"/>
      <c r="G863" s="104"/>
      <c r="H863" s="104"/>
      <c r="I863" s="104"/>
    </row>
    <row r="864" spans="6:9" ht="15.75" customHeight="1" x14ac:dyDescent="0.35">
      <c r="F864" s="104"/>
      <c r="G864" s="104"/>
      <c r="H864" s="104"/>
      <c r="I864" s="104"/>
    </row>
    <row r="865" spans="6:9" ht="15.75" customHeight="1" x14ac:dyDescent="0.35">
      <c r="F865" s="104"/>
      <c r="G865" s="104"/>
      <c r="H865" s="104"/>
      <c r="I865" s="104"/>
    </row>
    <row r="866" spans="6:9" ht="15.75" customHeight="1" x14ac:dyDescent="0.35">
      <c r="F866" s="104"/>
      <c r="G866" s="104"/>
      <c r="H866" s="104"/>
      <c r="I866" s="104"/>
    </row>
    <row r="867" spans="6:9" ht="15.75" customHeight="1" x14ac:dyDescent="0.35">
      <c r="F867" s="104"/>
      <c r="G867" s="104"/>
      <c r="H867" s="104"/>
      <c r="I867" s="104"/>
    </row>
    <row r="868" spans="6:9" ht="15.75" customHeight="1" x14ac:dyDescent="0.35">
      <c r="F868" s="104"/>
      <c r="G868" s="104"/>
      <c r="H868" s="104"/>
      <c r="I868" s="104"/>
    </row>
    <row r="869" spans="6:9" ht="15.75" customHeight="1" x14ac:dyDescent="0.35">
      <c r="F869" s="104"/>
      <c r="G869" s="104"/>
      <c r="H869" s="104"/>
      <c r="I869" s="104"/>
    </row>
    <row r="870" spans="6:9" ht="15.75" customHeight="1" x14ac:dyDescent="0.35">
      <c r="F870" s="104"/>
      <c r="G870" s="104"/>
      <c r="H870" s="104"/>
      <c r="I870" s="104"/>
    </row>
    <row r="871" spans="6:9" ht="15.75" customHeight="1" x14ac:dyDescent="0.35">
      <c r="F871" s="104"/>
      <c r="G871" s="104"/>
      <c r="H871" s="104"/>
      <c r="I871" s="104"/>
    </row>
    <row r="872" spans="6:9" ht="15.75" customHeight="1" x14ac:dyDescent="0.35">
      <c r="F872" s="104"/>
      <c r="G872" s="104"/>
      <c r="H872" s="104"/>
      <c r="I872" s="104"/>
    </row>
    <row r="873" spans="6:9" ht="15.75" customHeight="1" x14ac:dyDescent="0.35">
      <c r="F873" s="104"/>
      <c r="G873" s="104"/>
      <c r="H873" s="104"/>
      <c r="I873" s="104"/>
    </row>
    <row r="874" spans="6:9" ht="15.75" customHeight="1" x14ac:dyDescent="0.35">
      <c r="F874" s="104"/>
      <c r="G874" s="104"/>
      <c r="H874" s="104"/>
      <c r="I874" s="104"/>
    </row>
    <row r="875" spans="6:9" ht="15.75" customHeight="1" x14ac:dyDescent="0.35">
      <c r="F875" s="104"/>
      <c r="G875" s="104"/>
      <c r="H875" s="104"/>
      <c r="I875" s="104"/>
    </row>
    <row r="876" spans="6:9" ht="15.75" customHeight="1" x14ac:dyDescent="0.35">
      <c r="F876" s="104"/>
      <c r="G876" s="104"/>
      <c r="H876" s="104"/>
      <c r="I876" s="104"/>
    </row>
    <row r="877" spans="6:9" ht="15.75" customHeight="1" x14ac:dyDescent="0.35">
      <c r="F877" s="104"/>
      <c r="G877" s="104"/>
      <c r="H877" s="104"/>
      <c r="I877" s="104"/>
    </row>
    <row r="878" spans="6:9" ht="15.75" customHeight="1" x14ac:dyDescent="0.35">
      <c r="F878" s="104"/>
      <c r="G878" s="104"/>
      <c r="H878" s="104"/>
      <c r="I878" s="104"/>
    </row>
    <row r="879" spans="6:9" ht="15.75" customHeight="1" x14ac:dyDescent="0.35">
      <c r="F879" s="104"/>
      <c r="G879" s="104"/>
      <c r="H879" s="104"/>
      <c r="I879" s="104"/>
    </row>
    <row r="880" spans="6:9" ht="15.75" customHeight="1" x14ac:dyDescent="0.35">
      <c r="F880" s="104"/>
      <c r="G880" s="104"/>
      <c r="H880" s="104"/>
      <c r="I880" s="104"/>
    </row>
    <row r="881" spans="6:9" ht="15.75" customHeight="1" x14ac:dyDescent="0.35">
      <c r="F881" s="104"/>
      <c r="G881" s="104"/>
      <c r="H881" s="104"/>
      <c r="I881" s="104"/>
    </row>
    <row r="882" spans="6:9" ht="15.75" customHeight="1" x14ac:dyDescent="0.35">
      <c r="F882" s="104"/>
      <c r="G882" s="104"/>
      <c r="H882" s="104"/>
      <c r="I882" s="104"/>
    </row>
    <row r="883" spans="6:9" ht="15.75" customHeight="1" x14ac:dyDescent="0.35">
      <c r="F883" s="104"/>
      <c r="G883" s="104"/>
      <c r="H883" s="104"/>
      <c r="I883" s="104"/>
    </row>
    <row r="884" spans="6:9" ht="15.75" customHeight="1" x14ac:dyDescent="0.35">
      <c r="F884" s="104"/>
      <c r="G884" s="104"/>
      <c r="H884" s="104"/>
      <c r="I884" s="104"/>
    </row>
    <row r="885" spans="6:9" ht="15.75" customHeight="1" x14ac:dyDescent="0.35">
      <c r="F885" s="104"/>
      <c r="G885" s="104"/>
      <c r="H885" s="104"/>
      <c r="I885" s="104"/>
    </row>
    <row r="886" spans="6:9" ht="15.75" customHeight="1" x14ac:dyDescent="0.35">
      <c r="F886" s="104"/>
      <c r="G886" s="104"/>
      <c r="H886" s="104"/>
      <c r="I886" s="104"/>
    </row>
    <row r="887" spans="6:9" ht="15.75" customHeight="1" x14ac:dyDescent="0.35">
      <c r="F887" s="104"/>
      <c r="G887" s="104"/>
      <c r="H887" s="104"/>
      <c r="I887" s="104"/>
    </row>
    <row r="888" spans="6:9" ht="15.75" customHeight="1" x14ac:dyDescent="0.35">
      <c r="F888" s="104"/>
      <c r="G888" s="104"/>
      <c r="H888" s="104"/>
      <c r="I888" s="104"/>
    </row>
    <row r="889" spans="6:9" ht="15.75" customHeight="1" x14ac:dyDescent="0.35">
      <c r="F889" s="104"/>
      <c r="G889" s="104"/>
      <c r="H889" s="104"/>
      <c r="I889" s="104"/>
    </row>
    <row r="890" spans="6:9" ht="15.75" customHeight="1" x14ac:dyDescent="0.35">
      <c r="F890" s="104"/>
      <c r="G890" s="104"/>
      <c r="H890" s="104"/>
      <c r="I890" s="104"/>
    </row>
    <row r="891" spans="6:9" ht="15.75" customHeight="1" x14ac:dyDescent="0.35">
      <c r="F891" s="104"/>
      <c r="G891" s="104"/>
      <c r="H891" s="104"/>
      <c r="I891" s="104"/>
    </row>
    <row r="892" spans="6:9" ht="15.75" customHeight="1" x14ac:dyDescent="0.35">
      <c r="F892" s="104"/>
      <c r="G892" s="104"/>
      <c r="H892" s="104"/>
      <c r="I892" s="104"/>
    </row>
    <row r="893" spans="6:9" ht="15.75" customHeight="1" x14ac:dyDescent="0.35">
      <c r="F893" s="104"/>
      <c r="G893" s="104"/>
      <c r="H893" s="104"/>
      <c r="I893" s="104"/>
    </row>
    <row r="894" spans="6:9" ht="15.75" customHeight="1" x14ac:dyDescent="0.35">
      <c r="F894" s="104"/>
      <c r="G894" s="104"/>
      <c r="H894" s="104"/>
      <c r="I894" s="104"/>
    </row>
    <row r="895" spans="6:9" ht="15.75" customHeight="1" x14ac:dyDescent="0.35">
      <c r="F895" s="104"/>
      <c r="G895" s="104"/>
      <c r="H895" s="104"/>
      <c r="I895" s="104"/>
    </row>
    <row r="896" spans="6:9" ht="15.75" customHeight="1" x14ac:dyDescent="0.35">
      <c r="F896" s="104"/>
      <c r="G896" s="104"/>
      <c r="H896" s="104"/>
      <c r="I896" s="104"/>
    </row>
    <row r="897" spans="6:9" ht="15.75" customHeight="1" x14ac:dyDescent="0.35">
      <c r="F897" s="104"/>
      <c r="G897" s="104"/>
      <c r="H897" s="104"/>
      <c r="I897" s="104"/>
    </row>
    <row r="898" spans="6:9" ht="15.75" customHeight="1" x14ac:dyDescent="0.35">
      <c r="F898" s="104"/>
      <c r="G898" s="104"/>
      <c r="H898" s="104"/>
      <c r="I898" s="104"/>
    </row>
    <row r="899" spans="6:9" ht="15.75" customHeight="1" x14ac:dyDescent="0.35">
      <c r="F899" s="104"/>
      <c r="G899" s="104"/>
      <c r="H899" s="104"/>
      <c r="I899" s="104"/>
    </row>
    <row r="900" spans="6:9" ht="15.75" customHeight="1" x14ac:dyDescent="0.35">
      <c r="F900" s="104"/>
      <c r="G900" s="104"/>
      <c r="H900" s="104"/>
      <c r="I900" s="104"/>
    </row>
    <row r="901" spans="6:9" ht="15.75" customHeight="1" x14ac:dyDescent="0.35">
      <c r="F901" s="104"/>
      <c r="G901" s="104"/>
      <c r="H901" s="104"/>
      <c r="I901" s="104"/>
    </row>
    <row r="902" spans="6:9" ht="15.75" customHeight="1" x14ac:dyDescent="0.35">
      <c r="F902" s="104"/>
      <c r="G902" s="104"/>
      <c r="H902" s="104"/>
      <c r="I902" s="104"/>
    </row>
    <row r="903" spans="6:9" ht="15.75" customHeight="1" x14ac:dyDescent="0.35">
      <c r="F903" s="104"/>
      <c r="G903" s="104"/>
      <c r="H903" s="104"/>
      <c r="I903" s="104"/>
    </row>
    <row r="904" spans="6:9" ht="15.75" customHeight="1" x14ac:dyDescent="0.35">
      <c r="F904" s="104"/>
      <c r="G904" s="104"/>
      <c r="H904" s="104"/>
      <c r="I904" s="104"/>
    </row>
    <row r="905" spans="6:9" ht="15.75" customHeight="1" x14ac:dyDescent="0.35">
      <c r="F905" s="104"/>
      <c r="G905" s="104"/>
      <c r="H905" s="104"/>
      <c r="I905" s="104"/>
    </row>
    <row r="906" spans="6:9" ht="15.75" customHeight="1" x14ac:dyDescent="0.35">
      <c r="F906" s="104"/>
      <c r="G906" s="104"/>
      <c r="H906" s="104"/>
      <c r="I906" s="104"/>
    </row>
    <row r="907" spans="6:9" ht="15.75" customHeight="1" x14ac:dyDescent="0.35">
      <c r="F907" s="104"/>
      <c r="G907" s="104"/>
      <c r="H907" s="104"/>
      <c r="I907" s="104"/>
    </row>
    <row r="908" spans="6:9" ht="15.75" customHeight="1" x14ac:dyDescent="0.35">
      <c r="F908" s="104"/>
      <c r="G908" s="104"/>
      <c r="H908" s="104"/>
      <c r="I908" s="104"/>
    </row>
    <row r="909" spans="6:9" ht="15.75" customHeight="1" x14ac:dyDescent="0.35">
      <c r="F909" s="104"/>
      <c r="G909" s="104"/>
      <c r="H909" s="104"/>
      <c r="I909" s="104"/>
    </row>
    <row r="910" spans="6:9" ht="15.75" customHeight="1" x14ac:dyDescent="0.35">
      <c r="F910" s="104"/>
      <c r="G910" s="104"/>
      <c r="H910" s="104"/>
      <c r="I910" s="104"/>
    </row>
    <row r="911" spans="6:9" ht="15.75" customHeight="1" x14ac:dyDescent="0.35">
      <c r="F911" s="104"/>
      <c r="G911" s="104"/>
      <c r="H911" s="104"/>
      <c r="I911" s="104"/>
    </row>
    <row r="912" spans="6:9" ht="15.75" customHeight="1" x14ac:dyDescent="0.35">
      <c r="F912" s="104"/>
      <c r="G912" s="104"/>
      <c r="H912" s="104"/>
      <c r="I912" s="104"/>
    </row>
    <row r="913" spans="6:9" ht="15.75" customHeight="1" x14ac:dyDescent="0.35">
      <c r="F913" s="104"/>
      <c r="G913" s="104"/>
      <c r="H913" s="104"/>
      <c r="I913" s="104"/>
    </row>
    <row r="914" spans="6:9" ht="15.75" customHeight="1" x14ac:dyDescent="0.35">
      <c r="F914" s="104"/>
      <c r="G914" s="104"/>
      <c r="H914" s="104"/>
      <c r="I914" s="104"/>
    </row>
    <row r="915" spans="6:9" ht="15.75" customHeight="1" x14ac:dyDescent="0.35">
      <c r="F915" s="104"/>
      <c r="G915" s="104"/>
      <c r="H915" s="104"/>
      <c r="I915" s="104"/>
    </row>
    <row r="916" spans="6:9" ht="15.75" customHeight="1" x14ac:dyDescent="0.35">
      <c r="F916" s="104"/>
      <c r="G916" s="104"/>
      <c r="H916" s="104"/>
      <c r="I916" s="104"/>
    </row>
    <row r="917" spans="6:9" ht="15.75" customHeight="1" x14ac:dyDescent="0.35">
      <c r="F917" s="104"/>
      <c r="G917" s="104"/>
      <c r="H917" s="104"/>
      <c r="I917" s="104"/>
    </row>
    <row r="918" spans="6:9" ht="15.75" customHeight="1" x14ac:dyDescent="0.35">
      <c r="F918" s="104"/>
      <c r="G918" s="104"/>
      <c r="H918" s="104"/>
      <c r="I918" s="104"/>
    </row>
    <row r="919" spans="6:9" ht="15.75" customHeight="1" x14ac:dyDescent="0.35">
      <c r="F919" s="104"/>
      <c r="G919" s="104"/>
      <c r="H919" s="104"/>
      <c r="I919" s="104"/>
    </row>
    <row r="920" spans="6:9" ht="15.75" customHeight="1" x14ac:dyDescent="0.35">
      <c r="F920" s="104"/>
      <c r="G920" s="104"/>
      <c r="H920" s="104"/>
      <c r="I920" s="104"/>
    </row>
    <row r="921" spans="6:9" ht="15.75" customHeight="1" x14ac:dyDescent="0.35">
      <c r="F921" s="104"/>
      <c r="G921" s="104"/>
      <c r="H921" s="104"/>
      <c r="I921" s="104"/>
    </row>
    <row r="922" spans="6:9" ht="15.75" customHeight="1" x14ac:dyDescent="0.35">
      <c r="F922" s="104"/>
      <c r="G922" s="104"/>
      <c r="H922" s="104"/>
      <c r="I922" s="104"/>
    </row>
    <row r="923" spans="6:9" ht="15.75" customHeight="1" x14ac:dyDescent="0.35">
      <c r="F923" s="104"/>
      <c r="G923" s="104"/>
      <c r="H923" s="104"/>
      <c r="I923" s="104"/>
    </row>
    <row r="924" spans="6:9" ht="15.75" customHeight="1" x14ac:dyDescent="0.35">
      <c r="F924" s="104"/>
      <c r="G924" s="104"/>
      <c r="H924" s="104"/>
      <c r="I924" s="104"/>
    </row>
    <row r="925" spans="6:9" ht="15.75" customHeight="1" x14ac:dyDescent="0.35">
      <c r="F925" s="104"/>
      <c r="G925" s="104"/>
      <c r="H925" s="104"/>
      <c r="I925" s="104"/>
    </row>
    <row r="926" spans="6:9" ht="15.75" customHeight="1" x14ac:dyDescent="0.35">
      <c r="F926" s="104"/>
      <c r="G926" s="104"/>
      <c r="H926" s="104"/>
      <c r="I926" s="104"/>
    </row>
    <row r="927" spans="6:9" ht="15.75" customHeight="1" x14ac:dyDescent="0.35">
      <c r="F927" s="104"/>
      <c r="G927" s="104"/>
      <c r="H927" s="104"/>
      <c r="I927" s="104"/>
    </row>
    <row r="928" spans="6:9" ht="15.75" customHeight="1" x14ac:dyDescent="0.35">
      <c r="F928" s="104"/>
      <c r="G928" s="104"/>
      <c r="H928" s="104"/>
      <c r="I928" s="104"/>
    </row>
    <row r="929" spans="6:9" ht="15.75" customHeight="1" x14ac:dyDescent="0.35">
      <c r="F929" s="104"/>
      <c r="G929" s="104"/>
      <c r="H929" s="104"/>
      <c r="I929" s="104"/>
    </row>
    <row r="930" spans="6:9" ht="15.75" customHeight="1" x14ac:dyDescent="0.35">
      <c r="F930" s="104"/>
      <c r="G930" s="104"/>
      <c r="H930" s="104"/>
      <c r="I930" s="104"/>
    </row>
    <row r="931" spans="6:9" ht="15.75" customHeight="1" x14ac:dyDescent="0.35">
      <c r="F931" s="104"/>
      <c r="G931" s="104"/>
      <c r="H931" s="104"/>
      <c r="I931" s="104"/>
    </row>
    <row r="932" spans="6:9" ht="15.75" customHeight="1" x14ac:dyDescent="0.35">
      <c r="F932" s="104"/>
      <c r="G932" s="104"/>
      <c r="H932" s="104"/>
      <c r="I932" s="104"/>
    </row>
    <row r="933" spans="6:9" ht="15.75" customHeight="1" x14ac:dyDescent="0.35">
      <c r="F933" s="104"/>
      <c r="G933" s="104"/>
      <c r="H933" s="104"/>
      <c r="I933" s="104"/>
    </row>
    <row r="934" spans="6:9" ht="15.75" customHeight="1" x14ac:dyDescent="0.35">
      <c r="F934" s="104"/>
      <c r="G934" s="104"/>
      <c r="H934" s="104"/>
      <c r="I934" s="104"/>
    </row>
    <row r="935" spans="6:9" ht="15.75" customHeight="1" x14ac:dyDescent="0.35">
      <c r="F935" s="104"/>
      <c r="G935" s="104"/>
      <c r="H935" s="104"/>
      <c r="I935" s="104"/>
    </row>
    <row r="936" spans="6:9" ht="15.75" customHeight="1" x14ac:dyDescent="0.35">
      <c r="F936" s="104"/>
      <c r="G936" s="104"/>
      <c r="H936" s="104"/>
      <c r="I936" s="104"/>
    </row>
    <row r="937" spans="6:9" ht="15.75" customHeight="1" x14ac:dyDescent="0.35">
      <c r="F937" s="104"/>
      <c r="G937" s="104"/>
      <c r="H937" s="104"/>
      <c r="I937" s="104"/>
    </row>
    <row r="938" spans="6:9" ht="15.75" customHeight="1" x14ac:dyDescent="0.35">
      <c r="F938" s="104"/>
      <c r="G938" s="104"/>
      <c r="H938" s="104"/>
      <c r="I938" s="104"/>
    </row>
    <row r="939" spans="6:9" ht="15.75" customHeight="1" x14ac:dyDescent="0.35">
      <c r="F939" s="104"/>
      <c r="G939" s="104"/>
      <c r="H939" s="104"/>
      <c r="I939" s="104"/>
    </row>
    <row r="940" spans="6:9" ht="15.75" customHeight="1" x14ac:dyDescent="0.35">
      <c r="F940" s="104"/>
      <c r="G940" s="104"/>
      <c r="H940" s="104"/>
      <c r="I940" s="104"/>
    </row>
    <row r="941" spans="6:9" ht="15.75" customHeight="1" x14ac:dyDescent="0.35">
      <c r="F941" s="104"/>
      <c r="G941" s="104"/>
      <c r="H941" s="104"/>
      <c r="I941" s="104"/>
    </row>
    <row r="942" spans="6:9" ht="15.75" customHeight="1" x14ac:dyDescent="0.35">
      <c r="F942" s="104"/>
      <c r="G942" s="104"/>
      <c r="H942" s="104"/>
      <c r="I942" s="104"/>
    </row>
    <row r="943" spans="6:9" ht="15.75" customHeight="1" x14ac:dyDescent="0.35">
      <c r="F943" s="104"/>
      <c r="G943" s="104"/>
      <c r="H943" s="104"/>
      <c r="I943" s="104"/>
    </row>
    <row r="944" spans="6:9" ht="15.75" customHeight="1" x14ac:dyDescent="0.35">
      <c r="F944" s="104"/>
      <c r="G944" s="104"/>
      <c r="H944" s="104"/>
      <c r="I944" s="104"/>
    </row>
    <row r="945" spans="6:9" ht="15.75" customHeight="1" x14ac:dyDescent="0.35">
      <c r="F945" s="104"/>
      <c r="G945" s="104"/>
      <c r="H945" s="104"/>
      <c r="I945" s="104"/>
    </row>
    <row r="946" spans="6:9" ht="15.75" customHeight="1" x14ac:dyDescent="0.35">
      <c r="F946" s="104"/>
      <c r="G946" s="104"/>
      <c r="H946" s="104"/>
      <c r="I946" s="104"/>
    </row>
    <row r="947" spans="6:9" ht="15.75" customHeight="1" x14ac:dyDescent="0.35">
      <c r="F947" s="104"/>
      <c r="G947" s="104"/>
      <c r="H947" s="104"/>
      <c r="I947" s="104"/>
    </row>
    <row r="948" spans="6:9" ht="15.75" customHeight="1" x14ac:dyDescent="0.35">
      <c r="F948" s="104"/>
      <c r="G948" s="104"/>
      <c r="H948" s="104"/>
      <c r="I948" s="104"/>
    </row>
    <row r="949" spans="6:9" ht="15.75" customHeight="1" x14ac:dyDescent="0.35">
      <c r="F949" s="104"/>
      <c r="G949" s="104"/>
      <c r="H949" s="104"/>
      <c r="I949" s="104"/>
    </row>
    <row r="950" spans="6:9" ht="15.75" customHeight="1" x14ac:dyDescent="0.35">
      <c r="F950" s="104"/>
      <c r="G950" s="104"/>
      <c r="H950" s="104"/>
      <c r="I950" s="104"/>
    </row>
    <row r="951" spans="6:9" ht="15.75" customHeight="1" x14ac:dyDescent="0.35">
      <c r="F951" s="104"/>
      <c r="G951" s="104"/>
      <c r="H951" s="104"/>
      <c r="I951" s="104"/>
    </row>
    <row r="952" spans="6:9" ht="15.75" customHeight="1" x14ac:dyDescent="0.35">
      <c r="F952" s="104"/>
      <c r="G952" s="104"/>
      <c r="H952" s="104"/>
      <c r="I952" s="104"/>
    </row>
    <row r="953" spans="6:9" ht="15.75" customHeight="1" x14ac:dyDescent="0.35">
      <c r="F953" s="104"/>
      <c r="G953" s="104"/>
      <c r="H953" s="104"/>
      <c r="I953" s="104"/>
    </row>
    <row r="954" spans="6:9" ht="15.75" customHeight="1" x14ac:dyDescent="0.35">
      <c r="F954" s="104"/>
      <c r="G954" s="104"/>
      <c r="H954" s="104"/>
      <c r="I954" s="104"/>
    </row>
    <row r="955" spans="6:9" ht="15.75" customHeight="1" x14ac:dyDescent="0.35">
      <c r="F955" s="104"/>
      <c r="G955" s="104"/>
      <c r="H955" s="104"/>
      <c r="I955" s="104"/>
    </row>
    <row r="956" spans="6:9" ht="15.75" customHeight="1" x14ac:dyDescent="0.35">
      <c r="F956" s="104"/>
      <c r="G956" s="104"/>
      <c r="H956" s="104"/>
      <c r="I956" s="104"/>
    </row>
    <row r="957" spans="6:9" ht="15.75" customHeight="1" x14ac:dyDescent="0.35">
      <c r="F957" s="104"/>
      <c r="G957" s="104"/>
      <c r="H957" s="104"/>
      <c r="I957" s="104"/>
    </row>
    <row r="958" spans="6:9" ht="15.75" customHeight="1" x14ac:dyDescent="0.35">
      <c r="F958" s="104"/>
      <c r="G958" s="104"/>
      <c r="H958" s="104"/>
      <c r="I958" s="104"/>
    </row>
    <row r="959" spans="6:9" ht="15.75" customHeight="1" x14ac:dyDescent="0.35">
      <c r="F959" s="104"/>
      <c r="G959" s="104"/>
      <c r="H959" s="104"/>
      <c r="I959" s="104"/>
    </row>
    <row r="960" spans="6:9" ht="15.75" customHeight="1" x14ac:dyDescent="0.35">
      <c r="F960" s="104"/>
      <c r="G960" s="104"/>
      <c r="H960" s="104"/>
      <c r="I960" s="104"/>
    </row>
    <row r="961" spans="6:9" ht="15.75" customHeight="1" x14ac:dyDescent="0.35">
      <c r="F961" s="104"/>
      <c r="G961" s="104"/>
      <c r="H961" s="104"/>
      <c r="I961" s="104"/>
    </row>
    <row r="962" spans="6:9" ht="15.75" customHeight="1" x14ac:dyDescent="0.35">
      <c r="F962" s="104"/>
      <c r="G962" s="104"/>
      <c r="H962" s="104"/>
      <c r="I962" s="104"/>
    </row>
    <row r="963" spans="6:9" ht="15.75" customHeight="1" x14ac:dyDescent="0.35">
      <c r="F963" s="104"/>
      <c r="G963" s="104"/>
      <c r="H963" s="104"/>
      <c r="I963" s="104"/>
    </row>
    <row r="964" spans="6:9" ht="15.75" customHeight="1" x14ac:dyDescent="0.35">
      <c r="F964" s="104"/>
      <c r="G964" s="104"/>
      <c r="H964" s="104"/>
      <c r="I964" s="104"/>
    </row>
    <row r="965" spans="6:9" ht="15.75" customHeight="1" x14ac:dyDescent="0.35">
      <c r="F965" s="104"/>
      <c r="G965" s="104"/>
      <c r="H965" s="104"/>
      <c r="I965" s="104"/>
    </row>
    <row r="966" spans="6:9" ht="15.75" customHeight="1" x14ac:dyDescent="0.35">
      <c r="F966" s="104"/>
      <c r="G966" s="104"/>
      <c r="H966" s="104"/>
      <c r="I966" s="104"/>
    </row>
    <row r="967" spans="6:9" ht="15.75" customHeight="1" x14ac:dyDescent="0.35">
      <c r="F967" s="104"/>
      <c r="G967" s="104"/>
      <c r="H967" s="104"/>
      <c r="I967" s="104"/>
    </row>
    <row r="968" spans="6:9" ht="15.75" customHeight="1" x14ac:dyDescent="0.35">
      <c r="F968" s="104"/>
      <c r="G968" s="104"/>
      <c r="H968" s="104"/>
      <c r="I968" s="104"/>
    </row>
    <row r="969" spans="6:9" ht="15.75" customHeight="1" x14ac:dyDescent="0.35">
      <c r="F969" s="104"/>
      <c r="G969" s="104"/>
      <c r="H969" s="104"/>
      <c r="I969" s="104"/>
    </row>
    <row r="970" spans="6:9" ht="15.75" customHeight="1" x14ac:dyDescent="0.35">
      <c r="F970" s="104"/>
      <c r="G970" s="104"/>
      <c r="H970" s="104"/>
      <c r="I970" s="104"/>
    </row>
    <row r="971" spans="6:9" ht="15.75" customHeight="1" x14ac:dyDescent="0.35">
      <c r="F971" s="104"/>
      <c r="G971" s="104"/>
      <c r="H971" s="104"/>
      <c r="I971" s="104"/>
    </row>
    <row r="972" spans="6:9" ht="15.75" customHeight="1" x14ac:dyDescent="0.35">
      <c r="F972" s="104"/>
      <c r="G972" s="104"/>
      <c r="H972" s="104"/>
      <c r="I972" s="104"/>
    </row>
    <row r="973" spans="6:9" ht="15.75" customHeight="1" x14ac:dyDescent="0.35">
      <c r="F973" s="104"/>
      <c r="G973" s="104"/>
      <c r="H973" s="104"/>
      <c r="I973" s="104"/>
    </row>
    <row r="974" spans="6:9" ht="15.75" customHeight="1" x14ac:dyDescent="0.35">
      <c r="F974" s="104"/>
      <c r="G974" s="104"/>
      <c r="H974" s="104"/>
      <c r="I974" s="104"/>
    </row>
    <row r="975" spans="6:9" ht="15.75" customHeight="1" x14ac:dyDescent="0.35">
      <c r="F975" s="104"/>
      <c r="G975" s="104"/>
      <c r="H975" s="104"/>
      <c r="I975" s="104"/>
    </row>
    <row r="976" spans="6:9" ht="15.75" customHeight="1" x14ac:dyDescent="0.35">
      <c r="F976" s="104"/>
      <c r="G976" s="104"/>
      <c r="H976" s="104"/>
      <c r="I976" s="104"/>
    </row>
    <row r="977" spans="6:9" ht="15.75" customHeight="1" x14ac:dyDescent="0.35">
      <c r="F977" s="104"/>
      <c r="G977" s="104"/>
      <c r="H977" s="104"/>
      <c r="I977" s="104"/>
    </row>
    <row r="978" spans="6:9" ht="15.75" customHeight="1" x14ac:dyDescent="0.35">
      <c r="F978" s="104"/>
      <c r="G978" s="104"/>
      <c r="H978" s="104"/>
      <c r="I978" s="104"/>
    </row>
    <row r="979" spans="6:9" ht="15.75" customHeight="1" x14ac:dyDescent="0.35">
      <c r="F979" s="104"/>
      <c r="G979" s="104"/>
      <c r="H979" s="104"/>
      <c r="I979" s="104"/>
    </row>
    <row r="980" spans="6:9" ht="15.75" customHeight="1" x14ac:dyDescent="0.35">
      <c r="F980" s="104"/>
      <c r="G980" s="104"/>
      <c r="H980" s="104"/>
      <c r="I980" s="104"/>
    </row>
    <row r="981" spans="6:9" ht="15.75" customHeight="1" x14ac:dyDescent="0.35">
      <c r="F981" s="104"/>
      <c r="G981" s="104"/>
      <c r="H981" s="104"/>
      <c r="I981" s="104"/>
    </row>
    <row r="982" spans="6:9" ht="15.75" customHeight="1" x14ac:dyDescent="0.35">
      <c r="F982" s="104"/>
      <c r="G982" s="104"/>
      <c r="H982" s="104"/>
      <c r="I982" s="104"/>
    </row>
    <row r="983" spans="6:9" ht="15.75" customHeight="1" x14ac:dyDescent="0.35">
      <c r="F983" s="104"/>
      <c r="G983" s="104"/>
      <c r="H983" s="104"/>
      <c r="I983" s="104"/>
    </row>
    <row r="984" spans="6:9" ht="15.75" customHeight="1" x14ac:dyDescent="0.35">
      <c r="F984" s="104"/>
      <c r="G984" s="104"/>
      <c r="H984" s="104"/>
      <c r="I984" s="104"/>
    </row>
    <row r="985" spans="6:9" ht="15.75" customHeight="1" x14ac:dyDescent="0.35">
      <c r="F985" s="104"/>
      <c r="G985" s="104"/>
      <c r="H985" s="104"/>
      <c r="I985" s="104"/>
    </row>
    <row r="986" spans="6:9" ht="15.75" customHeight="1" x14ac:dyDescent="0.35">
      <c r="F986" s="104"/>
      <c r="G986" s="104"/>
      <c r="H986" s="104"/>
      <c r="I986" s="104"/>
    </row>
    <row r="987" spans="6:9" ht="15.75" customHeight="1" x14ac:dyDescent="0.35">
      <c r="F987" s="104"/>
      <c r="G987" s="104"/>
      <c r="H987" s="104"/>
      <c r="I987" s="104"/>
    </row>
    <row r="988" spans="6:9" ht="15.75" customHeight="1" x14ac:dyDescent="0.35">
      <c r="F988" s="104"/>
      <c r="G988" s="104"/>
      <c r="H988" s="104"/>
      <c r="I988" s="104"/>
    </row>
    <row r="989" spans="6:9" ht="15.75" customHeight="1" x14ac:dyDescent="0.35">
      <c r="F989" s="104"/>
      <c r="G989" s="104"/>
      <c r="H989" s="104"/>
      <c r="I989" s="104"/>
    </row>
    <row r="990" spans="6:9" ht="15.75" customHeight="1" x14ac:dyDescent="0.35">
      <c r="F990" s="104"/>
      <c r="G990" s="104"/>
      <c r="H990" s="104"/>
      <c r="I990" s="104"/>
    </row>
    <row r="991" spans="6:9" ht="15.75" customHeight="1" x14ac:dyDescent="0.35">
      <c r="F991" s="104"/>
      <c r="G991" s="104"/>
      <c r="H991" s="104"/>
      <c r="I991" s="104"/>
    </row>
    <row r="992" spans="6:9" ht="15.75" customHeight="1" x14ac:dyDescent="0.35">
      <c r="F992" s="104"/>
      <c r="G992" s="104"/>
      <c r="H992" s="104"/>
      <c r="I992" s="104"/>
    </row>
    <row r="993" spans="6:9" ht="15.75" customHeight="1" x14ac:dyDescent="0.35">
      <c r="F993" s="104"/>
      <c r="G993" s="104"/>
      <c r="H993" s="104"/>
      <c r="I993" s="104"/>
    </row>
    <row r="994" spans="6:9" ht="15.75" customHeight="1" x14ac:dyDescent="0.35">
      <c r="F994" s="104"/>
      <c r="G994" s="104"/>
      <c r="H994" s="104"/>
      <c r="I994" s="104"/>
    </row>
    <row r="995" spans="6:9" ht="15.75" customHeight="1" x14ac:dyDescent="0.35">
      <c r="F995" s="104"/>
      <c r="G995" s="104"/>
      <c r="H995" s="104"/>
      <c r="I995" s="104"/>
    </row>
    <row r="996" spans="6:9" ht="15.75" customHeight="1" x14ac:dyDescent="0.35">
      <c r="F996" s="104"/>
      <c r="G996" s="104"/>
      <c r="H996" s="104"/>
      <c r="I996" s="104"/>
    </row>
    <row r="997" spans="6:9" ht="15.75" customHeight="1" x14ac:dyDescent="0.35">
      <c r="F997" s="104"/>
      <c r="G997" s="104"/>
      <c r="H997" s="104"/>
      <c r="I997" s="104"/>
    </row>
    <row r="998" spans="6:9" ht="15.75" customHeight="1" x14ac:dyDescent="0.35">
      <c r="F998" s="104"/>
      <c r="G998" s="104"/>
      <c r="H998" s="104"/>
      <c r="I998" s="104"/>
    </row>
    <row r="999" spans="6:9" ht="15.75" customHeight="1" x14ac:dyDescent="0.35">
      <c r="F999" s="104"/>
      <c r="G999" s="104"/>
      <c r="H999" s="104"/>
      <c r="I999" s="104"/>
    </row>
    <row r="1000" spans="6:9" ht="15.75" customHeight="1" x14ac:dyDescent="0.35">
      <c r="F1000" s="104"/>
      <c r="G1000" s="104"/>
      <c r="H1000" s="104"/>
      <c r="I1000" s="104"/>
    </row>
    <row r="1001" spans="6:9" ht="15" customHeight="1" x14ac:dyDescent="0.35">
      <c r="F1001" s="104"/>
      <c r="G1001" s="104"/>
      <c r="H1001" s="104"/>
      <c r="I1001" s="104"/>
    </row>
    <row r="1002" spans="6:9" ht="15" customHeight="1" x14ac:dyDescent="0.35">
      <c r="F1002" s="104"/>
      <c r="G1002" s="104"/>
      <c r="H1002" s="104"/>
      <c r="I1002" s="104"/>
    </row>
    <row r="1003" spans="6:9" ht="15" customHeight="1" x14ac:dyDescent="0.35">
      <c r="F1003" s="104"/>
      <c r="G1003" s="104"/>
      <c r="H1003" s="104"/>
      <c r="I1003" s="104"/>
    </row>
    <row r="1004" spans="6:9" ht="15" customHeight="1" x14ac:dyDescent="0.35">
      <c r="F1004" s="104"/>
      <c r="G1004" s="104"/>
      <c r="H1004" s="104"/>
      <c r="I1004" s="104"/>
    </row>
  </sheetData>
  <mergeCells count="94">
    <mergeCell ref="C65:D65"/>
    <mergeCell ref="C66:D66"/>
    <mergeCell ref="C58:D58"/>
    <mergeCell ref="C59:D59"/>
    <mergeCell ref="C86:D86"/>
    <mergeCell ref="E77:E78"/>
    <mergeCell ref="C78:D78"/>
    <mergeCell ref="C79:D79"/>
    <mergeCell ref="C80:D80"/>
    <mergeCell ref="C81:D81"/>
    <mergeCell ref="C82:D82"/>
    <mergeCell ref="C83:D83"/>
    <mergeCell ref="C84:D84"/>
    <mergeCell ref="C60:D60"/>
    <mergeCell ref="C61:D61"/>
    <mergeCell ref="C62:D62"/>
    <mergeCell ref="C63:D63"/>
    <mergeCell ref="C64:D64"/>
    <mergeCell ref="E51:E52"/>
    <mergeCell ref="E56:E57"/>
    <mergeCell ref="B50:C51"/>
    <mergeCell ref="B53:C54"/>
    <mergeCell ref="C56:D56"/>
    <mergeCell ref="C57:D57"/>
    <mergeCell ref="C77:D77"/>
    <mergeCell ref="C87:D87"/>
    <mergeCell ref="C85:D85"/>
    <mergeCell ref="B71:C72"/>
    <mergeCell ref="B74:C75"/>
    <mergeCell ref="E95:E97"/>
    <mergeCell ref="C101:D101"/>
    <mergeCell ref="E101:E102"/>
    <mergeCell ref="C102:D102"/>
    <mergeCell ref="C103:D103"/>
    <mergeCell ref="C126:D126"/>
    <mergeCell ref="C127:D127"/>
    <mergeCell ref="C128:D128"/>
    <mergeCell ref="C144:D144"/>
    <mergeCell ref="B90:C91"/>
    <mergeCell ref="C104:D104"/>
    <mergeCell ref="C105:D105"/>
    <mergeCell ref="C106:D106"/>
    <mergeCell ref="B92:C93"/>
    <mergeCell ref="C107:D107"/>
    <mergeCell ref="C108:D108"/>
    <mergeCell ref="C109:D109"/>
    <mergeCell ref="C110:D110"/>
    <mergeCell ref="C111:D111"/>
    <mergeCell ref="C145:D145"/>
    <mergeCell ref="C137:D137"/>
    <mergeCell ref="C139:D139"/>
    <mergeCell ref="C141:D141"/>
    <mergeCell ref="C143:D143"/>
    <mergeCell ref="C138:D138"/>
    <mergeCell ref="C140:D140"/>
    <mergeCell ref="C142:D142"/>
    <mergeCell ref="E14:E16"/>
    <mergeCell ref="B21:D22"/>
    <mergeCell ref="C28:D28"/>
    <mergeCell ref="E28:E29"/>
    <mergeCell ref="C29:D29"/>
    <mergeCell ref="C36:D36"/>
    <mergeCell ref="C37:D37"/>
    <mergeCell ref="C38:D38"/>
    <mergeCell ref="B3:C4"/>
    <mergeCell ref="B6:C7"/>
    <mergeCell ref="B14:D15"/>
    <mergeCell ref="C30:D30"/>
    <mergeCell ref="C31:D31"/>
    <mergeCell ref="C32:D32"/>
    <mergeCell ref="C33:D33"/>
    <mergeCell ref="C34:D34"/>
    <mergeCell ref="C35:D35"/>
    <mergeCell ref="B114:C115"/>
    <mergeCell ref="B116:C116"/>
    <mergeCell ref="B133:C134"/>
    <mergeCell ref="C135:D135"/>
    <mergeCell ref="E135:E136"/>
    <mergeCell ref="C136:D136"/>
    <mergeCell ref="B117:C119"/>
    <mergeCell ref="C120:D120"/>
    <mergeCell ref="E120:E121"/>
    <mergeCell ref="C121:D121"/>
    <mergeCell ref="C129:D129"/>
    <mergeCell ref="C130:D130"/>
    <mergeCell ref="C122:D122"/>
    <mergeCell ref="C123:D123"/>
    <mergeCell ref="C124:D124"/>
    <mergeCell ref="C125:D125"/>
    <mergeCell ref="B41:C42"/>
    <mergeCell ref="E42:E43"/>
    <mergeCell ref="B44:C45"/>
    <mergeCell ref="E45:E46"/>
    <mergeCell ref="B47:C48"/>
  </mergeCells>
  <dataValidations count="1">
    <dataValidation type="list" allowBlank="1" showErrorMessage="1" sqref="D90 D3 D41 D69 D92 D6" xr:uid="{00000000-0002-0000-0900-000000000000}">
      <formula1>"Sí,No"</formula1>
    </dataValidation>
  </dataValidation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25"/>
  <sheetViews>
    <sheetView tabSelected="1" topLeftCell="A273" workbookViewId="0">
      <selection activeCell="E373" sqref="E373"/>
    </sheetView>
  </sheetViews>
  <sheetFormatPr defaultColWidth="11.1640625" defaultRowHeight="15" customHeight="1" x14ac:dyDescent="0.35"/>
  <cols>
    <col min="1" max="1" width="7.83203125" customWidth="1"/>
    <col min="2" max="2" width="20.83203125" customWidth="1"/>
    <col min="3" max="3" width="24.83203125" customWidth="1"/>
    <col min="4" max="4" width="22.83203125" customWidth="1"/>
    <col min="5" max="5" width="40.83203125" customWidth="1"/>
    <col min="6" max="26" width="10.6640625" customWidth="1"/>
  </cols>
  <sheetData>
    <row r="1" spans="1:5" ht="15.75" customHeight="1" x14ac:dyDescent="0.35">
      <c r="A1" s="105" t="s">
        <v>137</v>
      </c>
      <c r="B1" s="369" t="s">
        <v>655</v>
      </c>
      <c r="C1" s="369"/>
      <c r="D1" s="369"/>
      <c r="E1" s="106" t="s">
        <v>139</v>
      </c>
    </row>
    <row r="2" spans="1:5" ht="15.75" customHeight="1" x14ac:dyDescent="0.35">
      <c r="A2" s="550"/>
      <c r="B2" s="394"/>
      <c r="C2" s="394"/>
      <c r="D2" s="394"/>
      <c r="E2" s="127"/>
    </row>
    <row r="3" spans="1:5" ht="15.75" customHeight="1" x14ac:dyDescent="0.35">
      <c r="A3" s="231">
        <v>10.1</v>
      </c>
      <c r="B3" s="657" t="s">
        <v>656</v>
      </c>
      <c r="C3" s="597"/>
      <c r="D3" s="128"/>
      <c r="E3" s="260" t="s">
        <v>141</v>
      </c>
    </row>
    <row r="4" spans="1:5" ht="15.75" customHeight="1" x14ac:dyDescent="0.35">
      <c r="A4" s="231"/>
      <c r="B4" s="597"/>
      <c r="C4" s="597"/>
      <c r="D4" s="233"/>
      <c r="E4" s="260"/>
    </row>
    <row r="5" spans="1:5" ht="15.75" customHeight="1" x14ac:dyDescent="0.35">
      <c r="A5" s="231"/>
      <c r="B5" s="486"/>
      <c r="C5" s="486"/>
      <c r="D5" s="233"/>
      <c r="E5" s="260"/>
    </row>
    <row r="6" spans="1:5" ht="15.75" customHeight="1" x14ac:dyDescent="0.35">
      <c r="A6" s="231"/>
      <c r="B6" s="493" t="s">
        <v>657</v>
      </c>
      <c r="C6" s="495"/>
      <c r="D6" s="233"/>
      <c r="E6" s="446"/>
    </row>
    <row r="7" spans="1:5" ht="15.75" customHeight="1" x14ac:dyDescent="0.35">
      <c r="A7" s="231"/>
      <c r="B7" s="162"/>
      <c r="C7" s="186"/>
      <c r="D7" s="187"/>
      <c r="E7" s="260"/>
    </row>
    <row r="8" spans="1:5" ht="15.75" customHeight="1" x14ac:dyDescent="0.35">
      <c r="A8" s="231"/>
      <c r="B8" s="165"/>
      <c r="C8" s="440"/>
      <c r="D8" s="189"/>
      <c r="E8" s="446" t="s">
        <v>658</v>
      </c>
    </row>
    <row r="9" spans="1:5" ht="15.75" customHeight="1" x14ac:dyDescent="0.35">
      <c r="A9" s="231"/>
      <c r="B9" s="165"/>
      <c r="C9" s="440"/>
      <c r="D9" s="189"/>
      <c r="E9" s="260"/>
    </row>
    <row r="10" spans="1:5" ht="15.75" customHeight="1" x14ac:dyDescent="0.35">
      <c r="A10" s="231"/>
      <c r="B10" s="212"/>
      <c r="C10" s="213"/>
      <c r="D10" s="214"/>
      <c r="E10" s="260"/>
    </row>
    <row r="11" spans="1:5" ht="15.75" customHeight="1" x14ac:dyDescent="0.35">
      <c r="A11" s="231"/>
      <c r="B11" s="495"/>
      <c r="C11" s="495"/>
      <c r="D11" s="233"/>
      <c r="E11" s="260"/>
    </row>
    <row r="12" spans="1:5" ht="15.75" customHeight="1" x14ac:dyDescent="0.35">
      <c r="A12" s="231"/>
      <c r="B12" s="755" t="s">
        <v>659</v>
      </c>
      <c r="C12" s="720"/>
      <c r="D12" s="720"/>
      <c r="E12" s="393"/>
    </row>
    <row r="13" spans="1:5" ht="15.75" customHeight="1" x14ac:dyDescent="0.35">
      <c r="A13" s="231"/>
      <c r="B13" s="110"/>
      <c r="C13" s="111"/>
      <c r="D13" s="112"/>
      <c r="E13" s="393"/>
    </row>
    <row r="14" spans="1:5" ht="15.75" customHeight="1" x14ac:dyDescent="0.35">
      <c r="A14" s="231"/>
      <c r="B14" s="113"/>
      <c r="C14" s="383"/>
      <c r="D14" s="114"/>
      <c r="E14" s="393"/>
    </row>
    <row r="15" spans="1:5" ht="15.75" customHeight="1" x14ac:dyDescent="0.35">
      <c r="A15" s="231"/>
      <c r="B15" s="115"/>
      <c r="C15" s="384"/>
      <c r="D15" s="114"/>
      <c r="E15" s="393"/>
    </row>
    <row r="16" spans="1:5" ht="15.75" customHeight="1" x14ac:dyDescent="0.35">
      <c r="A16" s="231"/>
      <c r="B16" s="116"/>
      <c r="C16" s="385"/>
      <c r="D16" s="117"/>
      <c r="E16" s="393"/>
    </row>
    <row r="17" spans="1:26" ht="15.75" customHeight="1" x14ac:dyDescent="0.35">
      <c r="A17" s="405"/>
      <c r="B17" s="406"/>
      <c r="C17" s="406"/>
      <c r="D17" s="407"/>
      <c r="E17" s="421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</row>
    <row r="18" spans="1:26" ht="15.75" customHeight="1" x14ac:dyDescent="0.35">
      <c r="A18" s="395"/>
      <c r="B18" s="396" t="s">
        <v>2</v>
      </c>
      <c r="C18" s="658"/>
      <c r="D18" s="656"/>
      <c r="E18" s="659" t="s">
        <v>151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15.75" customHeight="1" x14ac:dyDescent="0.35">
      <c r="A19" s="395"/>
      <c r="B19" s="396"/>
      <c r="C19" s="397"/>
      <c r="D19" s="397"/>
      <c r="E19" s="588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26" ht="15.75" customHeight="1" x14ac:dyDescent="0.35">
      <c r="A20" s="395"/>
      <c r="B20" s="396" t="s">
        <v>152</v>
      </c>
      <c r="C20" s="658"/>
      <c r="D20" s="656"/>
      <c r="E20" s="659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spans="1:26" ht="15.75" customHeight="1" x14ac:dyDescent="0.35">
      <c r="A21" s="395"/>
      <c r="B21" s="396"/>
      <c r="C21" s="397"/>
      <c r="D21" s="397"/>
      <c r="E21" s="588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1:26" ht="15.75" customHeight="1" x14ac:dyDescent="0.35">
      <c r="A22" s="395"/>
      <c r="B22" s="396" t="s">
        <v>153</v>
      </c>
      <c r="C22" s="658"/>
      <c r="D22" s="656"/>
      <c r="E22" s="659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ht="15.75" customHeight="1" x14ac:dyDescent="0.35">
      <c r="A23" s="395"/>
      <c r="B23" s="396"/>
      <c r="C23" s="397"/>
      <c r="D23" s="397"/>
      <c r="E23" s="588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</row>
    <row r="24" spans="1:26" ht="15.75" customHeight="1" x14ac:dyDescent="0.35">
      <c r="A24" s="395"/>
      <c r="B24" s="396" t="s">
        <v>154</v>
      </c>
      <c r="C24" s="658"/>
      <c r="D24" s="656"/>
      <c r="E24" s="487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1:26" ht="15.75" customHeight="1" x14ac:dyDescent="0.35">
      <c r="A25" s="395"/>
      <c r="B25" s="396"/>
      <c r="C25" s="397"/>
      <c r="D25" s="397"/>
      <c r="E25" s="487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 ht="15.75" customHeight="1" x14ac:dyDescent="0.35">
      <c r="A26" s="395"/>
      <c r="B26" s="396" t="s">
        <v>155</v>
      </c>
      <c r="C26" s="658"/>
      <c r="D26" s="656"/>
      <c r="E26" s="487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15.75" customHeight="1" x14ac:dyDescent="0.35">
      <c r="A27" s="395"/>
      <c r="B27" s="396"/>
      <c r="C27" s="397"/>
      <c r="D27" s="397"/>
      <c r="E27" s="487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:26" ht="15.75" customHeight="1" x14ac:dyDescent="0.35">
      <c r="A28" s="395"/>
      <c r="B28" s="396" t="s">
        <v>156</v>
      </c>
      <c r="C28" s="658"/>
      <c r="D28" s="656"/>
      <c r="E28" s="487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1:26" ht="15.75" customHeight="1" x14ac:dyDescent="0.35">
      <c r="A29" s="398"/>
      <c r="B29" s="399"/>
      <c r="C29" s="400"/>
      <c r="D29" s="399"/>
      <c r="E29" s="401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1:26" ht="15.75" customHeight="1" x14ac:dyDescent="0.35">
      <c r="A30" s="107"/>
      <c r="B30" s="370"/>
      <c r="C30" s="370"/>
      <c r="D30" s="370"/>
      <c r="E30" s="108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ht="15.75" customHeight="1" x14ac:dyDescent="0.35">
      <c r="A31" s="230">
        <v>10.199999999999999</v>
      </c>
      <c r="B31" s="663" t="s">
        <v>660</v>
      </c>
      <c r="C31" s="597"/>
      <c r="D31" s="172"/>
      <c r="E31" s="260" t="s">
        <v>141</v>
      </c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:26" ht="15.75" customHeight="1" x14ac:dyDescent="0.35">
      <c r="A32" s="230"/>
      <c r="B32" s="597"/>
      <c r="C32" s="597"/>
      <c r="D32" s="372"/>
      <c r="E32" s="719" t="s">
        <v>661</v>
      </c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:7" ht="15.75" customHeight="1" x14ac:dyDescent="0.35">
      <c r="A33" s="230"/>
      <c r="B33" s="480"/>
      <c r="C33" s="480"/>
      <c r="D33" s="372"/>
      <c r="E33" s="588"/>
    </row>
    <row r="34" spans="1:7" ht="15.75" customHeight="1" x14ac:dyDescent="0.35">
      <c r="A34" s="374"/>
      <c r="B34" s="372" t="s">
        <v>582</v>
      </c>
      <c r="C34" s="372"/>
      <c r="D34" s="376"/>
      <c r="E34" s="588"/>
    </row>
    <row r="35" spans="1:7" ht="15.75" customHeight="1" x14ac:dyDescent="0.35">
      <c r="A35" s="374"/>
      <c r="B35" s="110"/>
      <c r="C35" s="111"/>
      <c r="D35" s="112"/>
      <c r="E35" s="227"/>
    </row>
    <row r="36" spans="1:7" ht="15.75" customHeight="1" x14ac:dyDescent="0.35">
      <c r="A36" s="374"/>
      <c r="B36" s="113"/>
      <c r="C36" s="383"/>
      <c r="D36" s="114"/>
      <c r="E36" s="228" t="s">
        <v>658</v>
      </c>
    </row>
    <row r="37" spans="1:7" ht="15.75" customHeight="1" x14ac:dyDescent="0.35">
      <c r="A37" s="374"/>
      <c r="B37" s="115"/>
      <c r="C37" s="384"/>
      <c r="D37" s="114"/>
      <c r="E37" s="371"/>
    </row>
    <row r="38" spans="1:7" ht="15.75" customHeight="1" x14ac:dyDescent="0.35">
      <c r="A38" s="374"/>
      <c r="B38" s="116"/>
      <c r="C38" s="385"/>
      <c r="D38" s="117"/>
      <c r="E38" s="371"/>
    </row>
    <row r="39" spans="1:7" ht="15.75" customHeight="1" x14ac:dyDescent="0.35">
      <c r="A39" s="374"/>
      <c r="B39" s="406"/>
      <c r="C39" s="406"/>
      <c r="D39" s="407"/>
      <c r="E39" s="371"/>
      <c r="F39" s="300"/>
      <c r="G39" s="301"/>
    </row>
    <row r="40" spans="1:7" ht="15.75" customHeight="1" x14ac:dyDescent="0.35">
      <c r="A40" s="374"/>
      <c r="B40" s="372" t="s">
        <v>662</v>
      </c>
      <c r="C40" s="372"/>
      <c r="D40" s="376"/>
      <c r="E40" s="371"/>
      <c r="F40" s="300"/>
      <c r="G40" s="301"/>
    </row>
    <row r="41" spans="1:7" ht="15.75" customHeight="1" x14ac:dyDescent="0.35">
      <c r="A41" s="374"/>
      <c r="B41" s="110"/>
      <c r="C41" s="111"/>
      <c r="D41" s="112"/>
      <c r="E41" s="371"/>
    </row>
    <row r="42" spans="1:7" ht="15.75" customHeight="1" x14ac:dyDescent="0.35">
      <c r="A42" s="374"/>
      <c r="B42" s="113"/>
      <c r="C42" s="383"/>
      <c r="D42" s="114"/>
      <c r="E42" s="371"/>
    </row>
    <row r="43" spans="1:7" ht="15.75" customHeight="1" x14ac:dyDescent="0.35">
      <c r="A43" s="374"/>
      <c r="B43" s="115"/>
      <c r="C43" s="384"/>
      <c r="D43" s="114"/>
      <c r="E43" s="371"/>
    </row>
    <row r="44" spans="1:7" ht="15.75" customHeight="1" x14ac:dyDescent="0.35">
      <c r="A44" s="374"/>
      <c r="B44" s="116"/>
      <c r="C44" s="385"/>
      <c r="D44" s="117"/>
      <c r="E44" s="373"/>
    </row>
    <row r="45" spans="1:7" ht="15.75" customHeight="1" x14ac:dyDescent="0.35">
      <c r="A45" s="374"/>
      <c r="B45" s="376"/>
      <c r="C45" s="376"/>
      <c r="D45" s="375"/>
      <c r="E45" s="377"/>
    </row>
    <row r="46" spans="1:7" ht="15.75" customHeight="1" x14ac:dyDescent="0.35">
      <c r="A46" s="374"/>
      <c r="B46" s="378" t="s">
        <v>2</v>
      </c>
      <c r="C46" s="674"/>
      <c r="D46" s="656"/>
      <c r="E46" s="662" t="s">
        <v>151</v>
      </c>
    </row>
    <row r="47" spans="1:7" ht="15.75" customHeight="1" x14ac:dyDescent="0.35">
      <c r="A47" s="374"/>
      <c r="B47" s="378"/>
      <c r="C47" s="675"/>
      <c r="D47" s="676"/>
      <c r="E47" s="588"/>
    </row>
    <row r="48" spans="1:7" ht="15.75" customHeight="1" x14ac:dyDescent="0.35">
      <c r="A48" s="374"/>
      <c r="B48" s="378" t="s">
        <v>152</v>
      </c>
      <c r="C48" s="677"/>
      <c r="D48" s="656"/>
      <c r="E48" s="377"/>
    </row>
    <row r="49" spans="1:6" ht="15.75" customHeight="1" x14ac:dyDescent="0.35">
      <c r="A49" s="374"/>
      <c r="B49" s="378"/>
      <c r="C49" s="675"/>
      <c r="D49" s="676"/>
      <c r="E49" s="377"/>
    </row>
    <row r="50" spans="1:6" ht="15.75" customHeight="1" x14ac:dyDescent="0.35">
      <c r="A50" s="374"/>
      <c r="B50" s="378" t="s">
        <v>153</v>
      </c>
      <c r="C50" s="674"/>
      <c r="D50" s="656"/>
      <c r="E50" s="482"/>
    </row>
    <row r="51" spans="1:6" ht="15.75" customHeight="1" x14ac:dyDescent="0.35">
      <c r="A51" s="374"/>
      <c r="B51" s="378"/>
      <c r="C51" s="675"/>
      <c r="D51" s="676"/>
      <c r="E51" s="482"/>
    </row>
    <row r="52" spans="1:6" ht="15.75" customHeight="1" x14ac:dyDescent="0.35">
      <c r="A52" s="374"/>
      <c r="B52" s="378" t="s">
        <v>154</v>
      </c>
      <c r="C52" s="674"/>
      <c r="D52" s="656"/>
      <c r="E52" s="482"/>
    </row>
    <row r="53" spans="1:6" ht="15.75" customHeight="1" x14ac:dyDescent="0.35">
      <c r="A53" s="374"/>
      <c r="B53" s="378"/>
      <c r="C53" s="675"/>
      <c r="D53" s="676"/>
      <c r="E53" s="482"/>
    </row>
    <row r="54" spans="1:6" ht="15.75" customHeight="1" x14ac:dyDescent="0.35">
      <c r="A54" s="374"/>
      <c r="B54" s="378" t="s">
        <v>155</v>
      </c>
      <c r="C54" s="674"/>
      <c r="D54" s="656"/>
      <c r="E54" s="482"/>
    </row>
    <row r="55" spans="1:6" ht="15.75" customHeight="1" x14ac:dyDescent="0.35">
      <c r="A55" s="374"/>
      <c r="B55" s="378"/>
      <c r="C55" s="675"/>
      <c r="D55" s="676"/>
      <c r="E55" s="482"/>
    </row>
    <row r="56" spans="1:6" ht="15.75" customHeight="1" x14ac:dyDescent="0.35">
      <c r="A56" s="374"/>
      <c r="B56" s="378" t="s">
        <v>156</v>
      </c>
      <c r="C56" s="655"/>
      <c r="D56" s="656"/>
      <c r="E56" s="482"/>
    </row>
    <row r="57" spans="1:6" ht="15.75" customHeight="1" x14ac:dyDescent="0.35">
      <c r="A57" s="379"/>
      <c r="B57" s="380"/>
      <c r="C57" s="381"/>
      <c r="D57" s="380"/>
      <c r="E57" s="382"/>
      <c r="F57" s="300"/>
    </row>
    <row r="58" spans="1:6" ht="15.75" customHeight="1" x14ac:dyDescent="0.35">
      <c r="A58" s="107"/>
      <c r="B58" s="370"/>
      <c r="C58" s="370"/>
      <c r="D58" s="370"/>
      <c r="E58" s="108"/>
      <c r="F58" s="300"/>
    </row>
    <row r="59" spans="1:6" ht="15.75" customHeight="1" x14ac:dyDescent="0.35">
      <c r="A59" s="230">
        <v>10.3</v>
      </c>
      <c r="B59" s="663" t="s">
        <v>663</v>
      </c>
      <c r="C59" s="597"/>
      <c r="D59" s="109"/>
      <c r="E59" s="260" t="s">
        <v>141</v>
      </c>
      <c r="F59" s="300"/>
    </row>
    <row r="60" spans="1:6" ht="15.75" customHeight="1" x14ac:dyDescent="0.35">
      <c r="A60" s="230"/>
      <c r="B60" s="597"/>
      <c r="C60" s="597"/>
      <c r="D60" s="372"/>
      <c r="E60" s="373"/>
    </row>
    <row r="61" spans="1:6" ht="15.75" customHeight="1" x14ac:dyDescent="0.35">
      <c r="A61" s="230"/>
      <c r="B61" s="480"/>
      <c r="C61" s="480"/>
      <c r="D61" s="372"/>
      <c r="E61" s="373"/>
    </row>
    <row r="62" spans="1:6" ht="15.75" customHeight="1" x14ac:dyDescent="0.35">
      <c r="A62" s="230">
        <v>10.5</v>
      </c>
      <c r="B62" s="663" t="s">
        <v>664</v>
      </c>
      <c r="C62" s="663"/>
      <c r="D62" s="109"/>
      <c r="E62" s="260" t="s">
        <v>141</v>
      </c>
    </row>
    <row r="63" spans="1:6" ht="15.75" customHeight="1" x14ac:dyDescent="0.35">
      <c r="A63" s="230"/>
      <c r="B63" s="663"/>
      <c r="C63" s="663"/>
      <c r="D63" s="372"/>
      <c r="E63" s="373"/>
    </row>
    <row r="64" spans="1:6" ht="15.75" customHeight="1" x14ac:dyDescent="0.35">
      <c r="A64" s="230"/>
      <c r="B64" s="480"/>
      <c r="C64" s="480"/>
      <c r="D64" s="372"/>
      <c r="E64" s="373"/>
    </row>
    <row r="65" spans="1:5" ht="15.75" customHeight="1" x14ac:dyDescent="0.35">
      <c r="A65" s="230"/>
      <c r="B65" s="372" t="s">
        <v>665</v>
      </c>
      <c r="C65" s="372"/>
      <c r="D65" s="376"/>
      <c r="E65" s="719" t="s">
        <v>666</v>
      </c>
    </row>
    <row r="66" spans="1:5" ht="15.75" customHeight="1" x14ac:dyDescent="0.35">
      <c r="A66" s="374"/>
      <c r="B66" s="110"/>
      <c r="C66" s="111"/>
      <c r="D66" s="112"/>
      <c r="E66" s="588"/>
    </row>
    <row r="67" spans="1:5" ht="15.75" customHeight="1" x14ac:dyDescent="0.35">
      <c r="A67" s="374"/>
      <c r="B67" s="113"/>
      <c r="C67" s="383"/>
      <c r="D67" s="114"/>
      <c r="E67" s="588"/>
    </row>
    <row r="68" spans="1:5" ht="15.75" customHeight="1" x14ac:dyDescent="0.35">
      <c r="A68" s="374"/>
      <c r="B68" s="115"/>
      <c r="C68" s="384"/>
      <c r="D68" s="114"/>
      <c r="E68" s="371"/>
    </row>
    <row r="69" spans="1:5" ht="15.75" customHeight="1" x14ac:dyDescent="0.35">
      <c r="A69" s="374"/>
      <c r="B69" s="116"/>
      <c r="C69" s="385"/>
      <c r="D69" s="117"/>
      <c r="E69" s="371"/>
    </row>
    <row r="70" spans="1:5" ht="15.75" customHeight="1" x14ac:dyDescent="0.35">
      <c r="A70" s="374"/>
      <c r="B70" s="372"/>
      <c r="C70" s="372"/>
      <c r="D70" s="376"/>
      <c r="E70" s="371"/>
    </row>
    <row r="71" spans="1:5" ht="15.75" customHeight="1" x14ac:dyDescent="0.35">
      <c r="A71" s="374"/>
      <c r="B71" s="372" t="s">
        <v>667</v>
      </c>
      <c r="C71" s="372"/>
      <c r="D71" s="376"/>
      <c r="E71" s="371"/>
    </row>
    <row r="72" spans="1:5" ht="15.75" customHeight="1" x14ac:dyDescent="0.35">
      <c r="A72" s="374"/>
      <c r="B72" s="110"/>
      <c r="C72" s="111"/>
      <c r="D72" s="112"/>
      <c r="E72" s="371"/>
    </row>
    <row r="73" spans="1:5" ht="15.75" customHeight="1" x14ac:dyDescent="0.35">
      <c r="A73" s="374"/>
      <c r="B73" s="113"/>
      <c r="C73" s="383"/>
      <c r="D73" s="114"/>
      <c r="E73" s="371"/>
    </row>
    <row r="74" spans="1:5" ht="15.75" customHeight="1" x14ac:dyDescent="0.35">
      <c r="A74" s="374"/>
      <c r="B74" s="115"/>
      <c r="C74" s="384"/>
      <c r="D74" s="114"/>
      <c r="E74" s="371"/>
    </row>
    <row r="75" spans="1:5" ht="15.75" customHeight="1" x14ac:dyDescent="0.35">
      <c r="A75" s="374"/>
      <c r="B75" s="116"/>
      <c r="C75" s="385"/>
      <c r="D75" s="117"/>
      <c r="E75" s="373"/>
    </row>
    <row r="76" spans="1:5" ht="15.75" customHeight="1" x14ac:dyDescent="0.35">
      <c r="A76" s="374"/>
      <c r="B76" s="376"/>
      <c r="C76" s="376"/>
      <c r="D76" s="375"/>
      <c r="E76" s="377"/>
    </row>
    <row r="77" spans="1:5" ht="15.75" customHeight="1" x14ac:dyDescent="0.35">
      <c r="A77" s="374"/>
      <c r="B77" s="378" t="s">
        <v>2</v>
      </c>
      <c r="C77" s="674"/>
      <c r="D77" s="656"/>
      <c r="E77" s="662" t="s">
        <v>151</v>
      </c>
    </row>
    <row r="78" spans="1:5" ht="15.75" customHeight="1" x14ac:dyDescent="0.35">
      <c r="A78" s="374"/>
      <c r="B78" s="378"/>
      <c r="C78" s="675"/>
      <c r="D78" s="676"/>
      <c r="E78" s="588"/>
    </row>
    <row r="79" spans="1:5" ht="15.75" customHeight="1" x14ac:dyDescent="0.35">
      <c r="A79" s="374"/>
      <c r="B79" s="378" t="s">
        <v>152</v>
      </c>
      <c r="C79" s="677"/>
      <c r="D79" s="656"/>
      <c r="E79" s="377"/>
    </row>
    <row r="80" spans="1:5" ht="15.75" customHeight="1" x14ac:dyDescent="0.35">
      <c r="A80" s="374"/>
      <c r="B80" s="378"/>
      <c r="C80" s="675"/>
      <c r="D80" s="676"/>
      <c r="E80" s="377"/>
    </row>
    <row r="81" spans="1:5" ht="15.75" customHeight="1" x14ac:dyDescent="0.35">
      <c r="A81" s="374"/>
      <c r="B81" s="378" t="s">
        <v>153</v>
      </c>
      <c r="C81" s="674"/>
      <c r="D81" s="656"/>
      <c r="E81" s="482"/>
    </row>
    <row r="82" spans="1:5" ht="15.75" customHeight="1" x14ac:dyDescent="0.35">
      <c r="A82" s="374"/>
      <c r="B82" s="378"/>
      <c r="C82" s="675"/>
      <c r="D82" s="676"/>
      <c r="E82" s="482"/>
    </row>
    <row r="83" spans="1:5" ht="15.75" customHeight="1" x14ac:dyDescent="0.35">
      <c r="A83" s="374"/>
      <c r="B83" s="378" t="s">
        <v>154</v>
      </c>
      <c r="C83" s="674"/>
      <c r="D83" s="656"/>
      <c r="E83" s="482"/>
    </row>
    <row r="84" spans="1:5" ht="15.75" customHeight="1" x14ac:dyDescent="0.35">
      <c r="A84" s="374"/>
      <c r="B84" s="378"/>
      <c r="C84" s="675"/>
      <c r="D84" s="676"/>
      <c r="E84" s="482"/>
    </row>
    <row r="85" spans="1:5" ht="15.75" customHeight="1" x14ac:dyDescent="0.35">
      <c r="A85" s="374"/>
      <c r="B85" s="378" t="s">
        <v>155</v>
      </c>
      <c r="C85" s="674"/>
      <c r="D85" s="656"/>
      <c r="E85" s="482"/>
    </row>
    <row r="86" spans="1:5" ht="15.75" customHeight="1" x14ac:dyDescent="0.35">
      <c r="A86" s="374"/>
      <c r="B86" s="378"/>
      <c r="C86" s="675"/>
      <c r="D86" s="676"/>
      <c r="E86" s="482"/>
    </row>
    <row r="87" spans="1:5" ht="15.75" customHeight="1" x14ac:dyDescent="0.35">
      <c r="A87" s="374"/>
      <c r="B87" s="378" t="s">
        <v>156</v>
      </c>
      <c r="C87" s="655"/>
      <c r="D87" s="656"/>
      <c r="E87" s="482"/>
    </row>
    <row r="88" spans="1:5" ht="15.75" customHeight="1" x14ac:dyDescent="0.35">
      <c r="A88" s="379"/>
      <c r="B88" s="380"/>
      <c r="C88" s="381"/>
      <c r="D88" s="380"/>
      <c r="E88" s="382"/>
    </row>
    <row r="89" spans="1:5" ht="15.75" customHeight="1" x14ac:dyDescent="0.35">
      <c r="A89" s="374"/>
      <c r="B89" s="375"/>
      <c r="C89" s="376"/>
      <c r="D89" s="375"/>
      <c r="E89" s="377"/>
    </row>
    <row r="90" spans="1:5" ht="15.75" customHeight="1" x14ac:dyDescent="0.35">
      <c r="A90" s="231">
        <v>10.4</v>
      </c>
      <c r="B90" s="657" t="s">
        <v>668</v>
      </c>
      <c r="C90" s="597"/>
      <c r="D90" s="128"/>
      <c r="E90" s="260" t="s">
        <v>141</v>
      </c>
    </row>
    <row r="91" spans="1:5" ht="15.75" customHeight="1" x14ac:dyDescent="0.35">
      <c r="A91" s="231"/>
      <c r="B91" s="597"/>
      <c r="C91" s="597"/>
      <c r="D91" s="233"/>
      <c r="E91" s="260"/>
    </row>
    <row r="92" spans="1:5" ht="15.75" customHeight="1" x14ac:dyDescent="0.35">
      <c r="A92" s="231"/>
      <c r="B92" s="486"/>
      <c r="C92" s="486"/>
      <c r="D92" s="233"/>
      <c r="E92" s="260"/>
    </row>
    <row r="93" spans="1:5" ht="15.75" customHeight="1" x14ac:dyDescent="0.35">
      <c r="A93" s="405"/>
      <c r="B93" s="657" t="s">
        <v>669</v>
      </c>
      <c r="C93" s="597"/>
      <c r="D93" s="597"/>
      <c r="E93" s="421"/>
    </row>
    <row r="94" spans="1:5" ht="15.75" customHeight="1" x14ac:dyDescent="0.35">
      <c r="A94" s="231"/>
      <c r="B94" s="110"/>
      <c r="C94" s="111"/>
      <c r="D94" s="112"/>
      <c r="E94" s="393"/>
    </row>
    <row r="95" spans="1:5" ht="15.75" customHeight="1" x14ac:dyDescent="0.35">
      <c r="A95" s="231"/>
      <c r="B95" s="113"/>
      <c r="C95" s="383"/>
      <c r="D95" s="114"/>
      <c r="E95" s="393"/>
    </row>
    <row r="96" spans="1:5" ht="15.75" customHeight="1" x14ac:dyDescent="0.35">
      <c r="A96" s="231"/>
      <c r="B96" s="115"/>
      <c r="C96" s="384"/>
      <c r="D96" s="114"/>
      <c r="E96" s="393"/>
    </row>
    <row r="97" spans="1:5" ht="15.75" customHeight="1" x14ac:dyDescent="0.35">
      <c r="A97" s="231"/>
      <c r="B97" s="116"/>
      <c r="C97" s="385"/>
      <c r="D97" s="117"/>
      <c r="E97" s="393"/>
    </row>
    <row r="98" spans="1:5" ht="15.75" customHeight="1" x14ac:dyDescent="0.35">
      <c r="A98" s="405"/>
      <c r="B98" s="406"/>
      <c r="C98" s="406"/>
      <c r="D98" s="407"/>
      <c r="E98" s="421"/>
    </row>
    <row r="99" spans="1:5" ht="15.75" customHeight="1" x14ac:dyDescent="0.35">
      <c r="A99" s="231"/>
      <c r="B99" s="232"/>
      <c r="C99" s="232"/>
      <c r="D99" s="392"/>
      <c r="E99" s="393"/>
    </row>
    <row r="100" spans="1:5" ht="15.75" customHeight="1" x14ac:dyDescent="0.35">
      <c r="A100" s="395"/>
      <c r="B100" s="396" t="s">
        <v>2</v>
      </c>
      <c r="C100" s="658"/>
      <c r="D100" s="656"/>
      <c r="E100" s="659" t="s">
        <v>151</v>
      </c>
    </row>
    <row r="101" spans="1:5" ht="15.75" customHeight="1" x14ac:dyDescent="0.35">
      <c r="A101" s="395"/>
      <c r="B101" s="396"/>
      <c r="C101" s="397"/>
      <c r="D101" s="397"/>
      <c r="E101" s="588"/>
    </row>
    <row r="102" spans="1:5" ht="15.75" customHeight="1" x14ac:dyDescent="0.35">
      <c r="A102" s="395"/>
      <c r="B102" s="396" t="s">
        <v>152</v>
      </c>
      <c r="C102" s="658"/>
      <c r="D102" s="656"/>
      <c r="E102" s="659"/>
    </row>
    <row r="103" spans="1:5" ht="15.75" customHeight="1" x14ac:dyDescent="0.35">
      <c r="A103" s="395"/>
      <c r="B103" s="396"/>
      <c r="C103" s="397"/>
      <c r="D103" s="397"/>
      <c r="E103" s="588"/>
    </row>
    <row r="104" spans="1:5" ht="15.75" customHeight="1" x14ac:dyDescent="0.35">
      <c r="A104" s="395"/>
      <c r="B104" s="396" t="s">
        <v>153</v>
      </c>
      <c r="C104" s="658"/>
      <c r="D104" s="656"/>
      <c r="E104" s="659"/>
    </row>
    <row r="105" spans="1:5" ht="15.75" customHeight="1" x14ac:dyDescent="0.35">
      <c r="A105" s="395"/>
      <c r="B105" s="396"/>
      <c r="C105" s="397"/>
      <c r="D105" s="397"/>
      <c r="E105" s="588"/>
    </row>
    <row r="106" spans="1:5" ht="15.75" customHeight="1" x14ac:dyDescent="0.35">
      <c r="A106" s="395"/>
      <c r="B106" s="396" t="s">
        <v>154</v>
      </c>
      <c r="C106" s="658"/>
      <c r="D106" s="656"/>
      <c r="E106" s="487"/>
    </row>
    <row r="107" spans="1:5" ht="15.75" customHeight="1" x14ac:dyDescent="0.35">
      <c r="A107" s="395"/>
      <c r="B107" s="396"/>
      <c r="C107" s="397"/>
      <c r="D107" s="397"/>
      <c r="E107" s="487"/>
    </row>
    <row r="108" spans="1:5" ht="15.75" customHeight="1" x14ac:dyDescent="0.35">
      <c r="A108" s="395"/>
      <c r="B108" s="396" t="s">
        <v>155</v>
      </c>
      <c r="C108" s="658"/>
      <c r="D108" s="656"/>
      <c r="E108" s="487"/>
    </row>
    <row r="109" spans="1:5" ht="15.75" customHeight="1" x14ac:dyDescent="0.35">
      <c r="A109" s="395"/>
      <c r="B109" s="396"/>
      <c r="C109" s="397"/>
      <c r="D109" s="397"/>
      <c r="E109" s="487"/>
    </row>
    <row r="110" spans="1:5" ht="15.75" customHeight="1" x14ac:dyDescent="0.35">
      <c r="A110" s="395"/>
      <c r="B110" s="396" t="s">
        <v>156</v>
      </c>
      <c r="C110" s="658"/>
      <c r="D110" s="656"/>
      <c r="E110" s="487"/>
    </row>
    <row r="111" spans="1:5" ht="15.75" customHeight="1" x14ac:dyDescent="0.35">
      <c r="A111" s="398"/>
      <c r="B111" s="399"/>
      <c r="C111" s="400"/>
      <c r="D111" s="399"/>
      <c r="E111" s="401"/>
    </row>
    <row r="112" spans="1:5" ht="15.75" customHeight="1" x14ac:dyDescent="0.35">
      <c r="A112" s="126"/>
      <c r="B112" s="394"/>
      <c r="C112" s="394"/>
      <c r="D112" s="394"/>
      <c r="E112" s="127"/>
    </row>
    <row r="113" spans="1:5" ht="15.75" customHeight="1" x14ac:dyDescent="0.35">
      <c r="A113" s="231">
        <v>10.6</v>
      </c>
      <c r="B113" s="657" t="s">
        <v>670</v>
      </c>
      <c r="C113" s="597"/>
      <c r="D113" s="128"/>
      <c r="E113" s="260" t="s">
        <v>141</v>
      </c>
    </row>
    <row r="114" spans="1:5" ht="15.75" customHeight="1" x14ac:dyDescent="0.35">
      <c r="A114" s="231"/>
      <c r="B114" s="597"/>
      <c r="C114" s="597"/>
      <c r="D114" s="233"/>
      <c r="E114" s="260"/>
    </row>
    <row r="115" spans="1:5" ht="15.75" customHeight="1" x14ac:dyDescent="0.35">
      <c r="A115" s="231"/>
      <c r="B115" s="232"/>
      <c r="C115" s="232"/>
      <c r="D115" s="233"/>
      <c r="E115" s="260"/>
    </row>
    <row r="116" spans="1:5" ht="15.75" customHeight="1" x14ac:dyDescent="0.35">
      <c r="A116" s="231"/>
      <c r="B116" s="232" t="s">
        <v>387</v>
      </c>
      <c r="C116" s="232"/>
      <c r="D116" s="233"/>
      <c r="E116" s="260"/>
    </row>
    <row r="117" spans="1:5" ht="15.75" customHeight="1" x14ac:dyDescent="0.35">
      <c r="A117" s="231"/>
      <c r="B117" s="110"/>
      <c r="C117" s="111"/>
      <c r="D117" s="112"/>
      <c r="E117" s="684"/>
    </row>
    <row r="118" spans="1:5" ht="15.75" customHeight="1" x14ac:dyDescent="0.35">
      <c r="A118" s="231"/>
      <c r="B118" s="113"/>
      <c r="C118" s="383"/>
      <c r="D118" s="114"/>
      <c r="E118" s="685"/>
    </row>
    <row r="119" spans="1:5" ht="15.75" customHeight="1" x14ac:dyDescent="0.35">
      <c r="A119" s="231"/>
      <c r="B119" s="115"/>
      <c r="C119" s="384"/>
      <c r="D119" s="114"/>
      <c r="E119" s="260"/>
    </row>
    <row r="120" spans="1:5" ht="15.75" customHeight="1" x14ac:dyDescent="0.35">
      <c r="A120" s="231"/>
      <c r="B120" s="116"/>
      <c r="C120" s="385"/>
      <c r="D120" s="117"/>
      <c r="E120" s="260"/>
    </row>
    <row r="121" spans="1:5" ht="15.75" customHeight="1" x14ac:dyDescent="0.35">
      <c r="A121" s="231"/>
      <c r="B121" s="232"/>
      <c r="C121" s="232"/>
      <c r="D121" s="233"/>
      <c r="E121" s="260"/>
    </row>
    <row r="122" spans="1:5" ht="15.75" customHeight="1" x14ac:dyDescent="0.35">
      <c r="A122" s="395"/>
      <c r="B122" s="396" t="s">
        <v>2</v>
      </c>
      <c r="C122" s="658"/>
      <c r="D122" s="656"/>
      <c r="E122" s="659" t="s">
        <v>151</v>
      </c>
    </row>
    <row r="123" spans="1:5" ht="15.75" customHeight="1" x14ac:dyDescent="0.35">
      <c r="A123" s="395"/>
      <c r="B123" s="396"/>
      <c r="C123" s="397"/>
      <c r="D123" s="397"/>
      <c r="E123" s="588"/>
    </row>
    <row r="124" spans="1:5" ht="15.75" customHeight="1" x14ac:dyDescent="0.35">
      <c r="A124" s="395"/>
      <c r="B124" s="396" t="s">
        <v>152</v>
      </c>
      <c r="C124" s="658"/>
      <c r="D124" s="656"/>
      <c r="E124" s="659"/>
    </row>
    <row r="125" spans="1:5" ht="15.75" customHeight="1" x14ac:dyDescent="0.35">
      <c r="A125" s="395"/>
      <c r="B125" s="396"/>
      <c r="C125" s="397"/>
      <c r="D125" s="397"/>
      <c r="E125" s="588"/>
    </row>
    <row r="126" spans="1:5" ht="15.75" customHeight="1" x14ac:dyDescent="0.35">
      <c r="A126" s="395"/>
      <c r="B126" s="396" t="s">
        <v>153</v>
      </c>
      <c r="C126" s="658"/>
      <c r="D126" s="656"/>
      <c r="E126" s="659"/>
    </row>
    <row r="127" spans="1:5" ht="15.75" customHeight="1" x14ac:dyDescent="0.35">
      <c r="A127" s="395"/>
      <c r="B127" s="396"/>
      <c r="C127" s="397"/>
      <c r="D127" s="397"/>
      <c r="E127" s="588"/>
    </row>
    <row r="128" spans="1:5" ht="15.75" customHeight="1" x14ac:dyDescent="0.35">
      <c r="A128" s="395"/>
      <c r="B128" s="396" t="s">
        <v>154</v>
      </c>
      <c r="C128" s="658"/>
      <c r="D128" s="656"/>
      <c r="E128" s="487"/>
    </row>
    <row r="129" spans="1:5" ht="15.75" customHeight="1" x14ac:dyDescent="0.35">
      <c r="A129" s="395"/>
      <c r="B129" s="396"/>
      <c r="C129" s="397"/>
      <c r="D129" s="397"/>
      <c r="E129" s="487"/>
    </row>
    <row r="130" spans="1:5" ht="15.75" customHeight="1" x14ac:dyDescent="0.35">
      <c r="A130" s="395"/>
      <c r="B130" s="396" t="s">
        <v>155</v>
      </c>
      <c r="C130" s="658"/>
      <c r="D130" s="656"/>
      <c r="E130" s="487"/>
    </row>
    <row r="131" spans="1:5" ht="15.75" customHeight="1" x14ac:dyDescent="0.35">
      <c r="A131" s="395"/>
      <c r="B131" s="396"/>
      <c r="C131" s="397"/>
      <c r="D131" s="397"/>
      <c r="E131" s="487"/>
    </row>
    <row r="132" spans="1:5" ht="15.75" customHeight="1" x14ac:dyDescent="0.35">
      <c r="A132" s="395"/>
      <c r="B132" s="396" t="s">
        <v>156</v>
      </c>
      <c r="C132" s="658"/>
      <c r="D132" s="656"/>
      <c r="E132" s="487"/>
    </row>
    <row r="133" spans="1:5" ht="15.75" customHeight="1" x14ac:dyDescent="0.35">
      <c r="A133" s="398"/>
      <c r="B133" s="399"/>
      <c r="C133" s="400"/>
      <c r="D133" s="399"/>
      <c r="E133" s="401"/>
    </row>
    <row r="134" spans="1:5" ht="15.75" customHeight="1" x14ac:dyDescent="0.35">
      <c r="A134" s="107"/>
      <c r="B134" s="370"/>
      <c r="C134" s="370"/>
      <c r="D134" s="370"/>
      <c r="E134" s="108"/>
    </row>
    <row r="135" spans="1:5" ht="15.75" customHeight="1" x14ac:dyDescent="0.35">
      <c r="A135" s="230">
        <v>10.7</v>
      </c>
      <c r="B135" s="437" t="s">
        <v>671</v>
      </c>
      <c r="C135" s="437"/>
      <c r="D135" s="109"/>
      <c r="E135" s="260" t="s">
        <v>141</v>
      </c>
    </row>
    <row r="136" spans="1:5" ht="15.75" customHeight="1" x14ac:dyDescent="0.35">
      <c r="A136" s="230"/>
      <c r="B136" s="437"/>
      <c r="C136" s="437"/>
      <c r="D136" s="372"/>
      <c r="E136" s="373"/>
    </row>
    <row r="137" spans="1:5" ht="15.75" customHeight="1" x14ac:dyDescent="0.35">
      <c r="A137" s="230"/>
      <c r="B137" s="663" t="s">
        <v>672</v>
      </c>
      <c r="C137" s="597"/>
      <c r="D137" s="109"/>
      <c r="E137" s="260" t="s">
        <v>141</v>
      </c>
    </row>
    <row r="138" spans="1:5" ht="15.75" customHeight="1" x14ac:dyDescent="0.35">
      <c r="A138" s="230"/>
      <c r="B138" s="597"/>
      <c r="C138" s="597"/>
      <c r="D138" s="376"/>
      <c r="E138" s="260"/>
    </row>
    <row r="139" spans="1:5" ht="15.75" customHeight="1" x14ac:dyDescent="0.35">
      <c r="A139" s="230"/>
      <c r="B139" s="480"/>
      <c r="C139" s="480"/>
      <c r="D139" s="372"/>
      <c r="E139" s="373"/>
    </row>
    <row r="140" spans="1:5" ht="15.75" customHeight="1" x14ac:dyDescent="0.35">
      <c r="A140" s="374"/>
      <c r="B140" s="678" t="s">
        <v>673</v>
      </c>
      <c r="C140" s="597"/>
      <c r="D140" s="109"/>
      <c r="E140" s="260" t="s">
        <v>141</v>
      </c>
    </row>
    <row r="141" spans="1:5" ht="15.75" customHeight="1" x14ac:dyDescent="0.35">
      <c r="A141" s="374"/>
      <c r="B141" s="597"/>
      <c r="C141" s="597"/>
      <c r="D141" s="376"/>
      <c r="E141" s="260"/>
    </row>
    <row r="142" spans="1:5" ht="15.75" customHeight="1" x14ac:dyDescent="0.35">
      <c r="A142" s="374"/>
      <c r="B142" s="412"/>
      <c r="C142" s="412"/>
      <c r="D142" s="407"/>
      <c r="E142" s="234"/>
    </row>
    <row r="143" spans="1:5" ht="15.75" customHeight="1" x14ac:dyDescent="0.35">
      <c r="A143" s="374"/>
      <c r="B143" s="663" t="s">
        <v>674</v>
      </c>
      <c r="C143" s="597"/>
      <c r="D143" s="109"/>
      <c r="E143" s="260" t="s">
        <v>141</v>
      </c>
    </row>
    <row r="144" spans="1:5" ht="15.75" customHeight="1" x14ac:dyDescent="0.35">
      <c r="A144" s="374"/>
      <c r="B144" s="597"/>
      <c r="C144" s="597"/>
      <c r="D144" s="407"/>
      <c r="E144" s="371"/>
    </row>
    <row r="145" spans="1:5" ht="15.75" customHeight="1" x14ac:dyDescent="0.35">
      <c r="A145" s="374"/>
      <c r="B145" s="663" t="s">
        <v>675</v>
      </c>
      <c r="C145" s="597"/>
      <c r="D145" s="597"/>
      <c r="E145" s="371"/>
    </row>
    <row r="146" spans="1:5" ht="15.75" customHeight="1" x14ac:dyDescent="0.35">
      <c r="A146" s="374"/>
      <c r="B146" s="597"/>
      <c r="C146" s="597"/>
      <c r="D146" s="597"/>
      <c r="E146" s="371"/>
    </row>
    <row r="147" spans="1:5" ht="15.75" customHeight="1" x14ac:dyDescent="0.35">
      <c r="A147" s="374"/>
      <c r="B147" s="110"/>
      <c r="C147" s="111"/>
      <c r="D147" s="112"/>
      <c r="E147" s="371"/>
    </row>
    <row r="148" spans="1:5" ht="15.75" customHeight="1" x14ac:dyDescent="0.35">
      <c r="A148" s="374"/>
      <c r="B148" s="113"/>
      <c r="C148" s="383"/>
      <c r="D148" s="114"/>
      <c r="E148" s="371"/>
    </row>
    <row r="149" spans="1:5" ht="15.75" customHeight="1" x14ac:dyDescent="0.35">
      <c r="A149" s="374"/>
      <c r="B149" s="115"/>
      <c r="C149" s="384"/>
      <c r="D149" s="114"/>
      <c r="E149" s="373"/>
    </row>
    <row r="150" spans="1:5" ht="15.75" customHeight="1" x14ac:dyDescent="0.35">
      <c r="A150" s="374"/>
      <c r="B150" s="116"/>
      <c r="C150" s="385"/>
      <c r="D150" s="117"/>
      <c r="E150" s="373"/>
    </row>
    <row r="151" spans="1:5" ht="15.75" customHeight="1" x14ac:dyDescent="0.35">
      <c r="A151" s="374"/>
      <c r="B151" s="376"/>
      <c r="C151" s="376"/>
      <c r="D151" s="375"/>
      <c r="E151" s="377"/>
    </row>
    <row r="152" spans="1:5" ht="15.75" customHeight="1" x14ac:dyDescent="0.35">
      <c r="A152" s="374"/>
      <c r="B152" s="378" t="s">
        <v>2</v>
      </c>
      <c r="C152" s="674"/>
      <c r="D152" s="656"/>
      <c r="E152" s="662" t="s">
        <v>151</v>
      </c>
    </row>
    <row r="153" spans="1:5" ht="15.75" customHeight="1" x14ac:dyDescent="0.35">
      <c r="A153" s="374"/>
      <c r="B153" s="378"/>
      <c r="C153" s="675"/>
      <c r="D153" s="676"/>
      <c r="E153" s="588"/>
    </row>
    <row r="154" spans="1:5" ht="15.75" customHeight="1" x14ac:dyDescent="0.35">
      <c r="A154" s="374"/>
      <c r="B154" s="378" t="s">
        <v>152</v>
      </c>
      <c r="C154" s="677"/>
      <c r="D154" s="656"/>
      <c r="E154" s="377"/>
    </row>
    <row r="155" spans="1:5" ht="15.75" customHeight="1" x14ac:dyDescent="0.35">
      <c r="A155" s="374"/>
      <c r="B155" s="378"/>
      <c r="C155" s="675"/>
      <c r="D155" s="676"/>
      <c r="E155" s="377"/>
    </row>
    <row r="156" spans="1:5" ht="15.75" customHeight="1" x14ac:dyDescent="0.35">
      <c r="A156" s="374"/>
      <c r="B156" s="378" t="s">
        <v>153</v>
      </c>
      <c r="C156" s="674"/>
      <c r="D156" s="656"/>
      <c r="E156" s="482"/>
    </row>
    <row r="157" spans="1:5" ht="15.75" customHeight="1" x14ac:dyDescent="0.35">
      <c r="A157" s="374"/>
      <c r="B157" s="378"/>
      <c r="C157" s="675"/>
      <c r="D157" s="676"/>
      <c r="E157" s="482"/>
    </row>
    <row r="158" spans="1:5" ht="15.75" customHeight="1" x14ac:dyDescent="0.35">
      <c r="A158" s="374"/>
      <c r="B158" s="378" t="s">
        <v>154</v>
      </c>
      <c r="C158" s="674"/>
      <c r="D158" s="656"/>
      <c r="E158" s="482"/>
    </row>
    <row r="159" spans="1:5" ht="15.75" customHeight="1" x14ac:dyDescent="0.35">
      <c r="A159" s="374"/>
      <c r="B159" s="378"/>
      <c r="C159" s="675"/>
      <c r="D159" s="676"/>
      <c r="E159" s="482"/>
    </row>
    <row r="160" spans="1:5" ht="15.75" customHeight="1" x14ac:dyDescent="0.35">
      <c r="A160" s="374"/>
      <c r="B160" s="378" t="s">
        <v>155</v>
      </c>
      <c r="C160" s="674"/>
      <c r="D160" s="656"/>
      <c r="E160" s="482"/>
    </row>
    <row r="161" spans="1:5" ht="15.75" customHeight="1" x14ac:dyDescent="0.35">
      <c r="A161" s="374"/>
      <c r="B161" s="378"/>
      <c r="C161" s="675"/>
      <c r="D161" s="676"/>
      <c r="E161" s="482"/>
    </row>
    <row r="162" spans="1:5" ht="15.75" customHeight="1" x14ac:dyDescent="0.35">
      <c r="A162" s="374"/>
      <c r="B162" s="378" t="s">
        <v>156</v>
      </c>
      <c r="C162" s="655"/>
      <c r="D162" s="656"/>
      <c r="E162" s="482"/>
    </row>
    <row r="163" spans="1:5" ht="15.75" customHeight="1" x14ac:dyDescent="0.35">
      <c r="A163" s="379"/>
      <c r="B163" s="380"/>
      <c r="C163" s="381"/>
      <c r="D163" s="380"/>
      <c r="E163" s="382"/>
    </row>
    <row r="164" spans="1:5" ht="15.75" customHeight="1" x14ac:dyDescent="0.35">
      <c r="A164" s="107"/>
      <c r="B164" s="370"/>
      <c r="C164" s="370"/>
      <c r="D164" s="370"/>
      <c r="E164" s="108"/>
    </row>
    <row r="165" spans="1:5" ht="15.75" customHeight="1" x14ac:dyDescent="0.35">
      <c r="A165" s="230">
        <v>10.9</v>
      </c>
      <c r="B165" s="672" t="s">
        <v>676</v>
      </c>
      <c r="C165" s="672"/>
      <c r="D165" s="672"/>
      <c r="E165" s="719" t="s">
        <v>677</v>
      </c>
    </row>
    <row r="166" spans="1:5" ht="15.75" customHeight="1" x14ac:dyDescent="0.35">
      <c r="A166" s="230"/>
      <c r="B166" s="779"/>
      <c r="C166" s="779"/>
      <c r="D166" s="779"/>
      <c r="E166" s="719"/>
    </row>
    <row r="167" spans="1:5" ht="15.75" customHeight="1" x14ac:dyDescent="0.35">
      <c r="A167" s="230"/>
      <c r="B167" s="110"/>
      <c r="C167" s="111"/>
      <c r="D167" s="112"/>
      <c r="E167" s="588"/>
    </row>
    <row r="168" spans="1:5" ht="15.75" customHeight="1" x14ac:dyDescent="0.35">
      <c r="A168" s="230"/>
      <c r="B168" s="113"/>
      <c r="C168" s="383"/>
      <c r="D168" s="114"/>
      <c r="E168" s="588"/>
    </row>
    <row r="169" spans="1:5" ht="15.75" customHeight="1" x14ac:dyDescent="0.35">
      <c r="A169" s="230"/>
      <c r="B169" s="115"/>
      <c r="C169" s="384"/>
      <c r="D169" s="114"/>
      <c r="E169" s="588"/>
    </row>
    <row r="170" spans="1:5" ht="15.75" customHeight="1" x14ac:dyDescent="0.35">
      <c r="A170" s="230"/>
      <c r="B170" s="116"/>
      <c r="C170" s="385"/>
      <c r="D170" s="117"/>
      <c r="E170" s="371"/>
    </row>
    <row r="171" spans="1:5" ht="15.75" customHeight="1" x14ac:dyDescent="0.35">
      <c r="A171" s="230"/>
      <c r="B171" s="406"/>
      <c r="C171" s="406"/>
      <c r="D171" s="407"/>
      <c r="E171" s="371"/>
    </row>
    <row r="172" spans="1:5" ht="15.75" customHeight="1" x14ac:dyDescent="0.35">
      <c r="A172" s="230">
        <v>10.8</v>
      </c>
      <c r="B172" s="663" t="s">
        <v>678</v>
      </c>
      <c r="C172" s="597"/>
      <c r="D172" s="128"/>
      <c r="E172" s="260" t="s">
        <v>141</v>
      </c>
    </row>
    <row r="173" spans="1:5" ht="15.75" customHeight="1" x14ac:dyDescent="0.35">
      <c r="A173" s="230"/>
      <c r="B173" s="597"/>
      <c r="C173" s="597"/>
      <c r="D173" s="372"/>
      <c r="E173" s="373"/>
    </row>
    <row r="174" spans="1:5" ht="15.75" customHeight="1" x14ac:dyDescent="0.35">
      <c r="A174" s="230"/>
      <c r="B174" s="480"/>
      <c r="C174" s="480"/>
      <c r="D174" s="372"/>
      <c r="E174" s="373"/>
    </row>
    <row r="175" spans="1:5" ht="15.75" customHeight="1" x14ac:dyDescent="0.35">
      <c r="A175" s="374"/>
      <c r="B175" s="372" t="s">
        <v>679</v>
      </c>
      <c r="C175" s="372"/>
      <c r="D175" s="372"/>
      <c r="E175" s="371"/>
    </row>
    <row r="176" spans="1:5" ht="15" customHeight="1" x14ac:dyDescent="0.35">
      <c r="A176" s="374"/>
      <c r="B176" s="110"/>
      <c r="C176" s="111"/>
      <c r="D176" s="112"/>
      <c r="E176" s="371"/>
    </row>
    <row r="177" spans="1:5" ht="15.75" customHeight="1" x14ac:dyDescent="0.35">
      <c r="A177" s="374"/>
      <c r="B177" s="113"/>
      <c r="C177" s="383"/>
      <c r="D177" s="114"/>
      <c r="E177" s="371"/>
    </row>
    <row r="178" spans="1:5" ht="15.75" customHeight="1" x14ac:dyDescent="0.35">
      <c r="A178" s="374"/>
      <c r="B178" s="115"/>
      <c r="C178" s="384"/>
      <c r="D178" s="114"/>
      <c r="E178" s="371"/>
    </row>
    <row r="179" spans="1:5" ht="15.75" customHeight="1" x14ac:dyDescent="0.35">
      <c r="A179" s="374"/>
      <c r="B179" s="116"/>
      <c r="C179" s="385"/>
      <c r="D179" s="117"/>
      <c r="E179" s="371"/>
    </row>
    <row r="180" spans="1:5" ht="15.75" customHeight="1" x14ac:dyDescent="0.35">
      <c r="A180" s="374"/>
      <c r="B180" s="372"/>
      <c r="C180" s="372"/>
      <c r="D180" s="372"/>
      <c r="E180" s="371"/>
    </row>
    <row r="181" spans="1:5" ht="15.75" customHeight="1" x14ac:dyDescent="0.35">
      <c r="A181" s="374"/>
      <c r="B181" s="372" t="s">
        <v>680</v>
      </c>
      <c r="C181" s="372"/>
      <c r="D181" s="372"/>
      <c r="E181" s="371"/>
    </row>
    <row r="182" spans="1:5" ht="15.75" customHeight="1" x14ac:dyDescent="0.35">
      <c r="A182" s="374"/>
      <c r="B182" s="110"/>
      <c r="C182" s="111"/>
      <c r="D182" s="112"/>
      <c r="E182" s="371"/>
    </row>
    <row r="183" spans="1:5" ht="15.75" customHeight="1" x14ac:dyDescent="0.35">
      <c r="A183" s="374"/>
      <c r="B183" s="113"/>
      <c r="C183" s="383"/>
      <c r="D183" s="114"/>
      <c r="E183" s="371"/>
    </row>
    <row r="184" spans="1:5" ht="15.75" customHeight="1" x14ac:dyDescent="0.35">
      <c r="A184" s="374"/>
      <c r="B184" s="115"/>
      <c r="C184" s="384"/>
      <c r="D184" s="114"/>
      <c r="E184" s="371"/>
    </row>
    <row r="185" spans="1:5" ht="15.75" customHeight="1" x14ac:dyDescent="0.35">
      <c r="A185" s="374"/>
      <c r="B185" s="116"/>
      <c r="C185" s="385"/>
      <c r="D185" s="117"/>
      <c r="E185" s="371"/>
    </row>
    <row r="186" spans="1:5" ht="15.75" customHeight="1" x14ac:dyDescent="0.35">
      <c r="A186" s="374"/>
      <c r="B186" s="406"/>
      <c r="C186" s="406"/>
      <c r="D186" s="407"/>
      <c r="E186" s="371"/>
    </row>
    <row r="187" spans="1:5" ht="15.75" customHeight="1" x14ac:dyDescent="0.35">
      <c r="A187" s="374"/>
      <c r="B187" s="663" t="s">
        <v>681</v>
      </c>
      <c r="C187" s="597"/>
      <c r="D187" s="128"/>
      <c r="E187" s="260" t="s">
        <v>141</v>
      </c>
    </row>
    <row r="188" spans="1:5" ht="15.75" customHeight="1" x14ac:dyDescent="0.35">
      <c r="A188" s="374"/>
      <c r="B188" s="597"/>
      <c r="C188" s="597"/>
      <c r="D188" s="437"/>
      <c r="E188" s="234"/>
    </row>
    <row r="189" spans="1:5" ht="15.75" customHeight="1" x14ac:dyDescent="0.35">
      <c r="A189" s="374"/>
      <c r="B189" s="412"/>
      <c r="C189" s="412"/>
      <c r="D189" s="407"/>
      <c r="E189" s="234"/>
    </row>
    <row r="190" spans="1:5" ht="15.75" customHeight="1" x14ac:dyDescent="0.35">
      <c r="A190" s="374"/>
      <c r="B190" s="663" t="s">
        <v>682</v>
      </c>
      <c r="C190" s="597"/>
      <c r="D190" s="128"/>
      <c r="E190" s="260" t="s">
        <v>141</v>
      </c>
    </row>
    <row r="191" spans="1:5" ht="15.75" customHeight="1" x14ac:dyDescent="0.35">
      <c r="A191" s="374"/>
      <c r="B191" s="597"/>
      <c r="C191" s="597"/>
      <c r="D191" s="407"/>
      <c r="E191" s="371"/>
    </row>
    <row r="192" spans="1:5" ht="15.75" customHeight="1" x14ac:dyDescent="0.35">
      <c r="A192" s="374"/>
      <c r="B192" s="406"/>
      <c r="C192" s="406"/>
      <c r="D192" s="407"/>
      <c r="E192" s="371"/>
    </row>
    <row r="193" spans="1:5" ht="15.75" customHeight="1" x14ac:dyDescent="0.35">
      <c r="A193" s="374"/>
      <c r="B193" s="663" t="s">
        <v>683</v>
      </c>
      <c r="C193" s="597"/>
      <c r="D193" s="128"/>
      <c r="E193" s="260" t="s">
        <v>141</v>
      </c>
    </row>
    <row r="194" spans="1:5" ht="15.75" customHeight="1" x14ac:dyDescent="0.35">
      <c r="A194" s="374"/>
      <c r="B194" s="597"/>
      <c r="C194" s="597"/>
      <c r="D194" s="372"/>
      <c r="E194" s="371"/>
    </row>
    <row r="195" spans="1:5" ht="15.75" customHeight="1" x14ac:dyDescent="0.35">
      <c r="A195" s="374"/>
      <c r="B195" s="376"/>
      <c r="C195" s="376"/>
      <c r="D195" s="375"/>
      <c r="E195" s="377"/>
    </row>
    <row r="196" spans="1:5" ht="15.75" customHeight="1" x14ac:dyDescent="0.35">
      <c r="A196" s="374"/>
      <c r="B196" s="378" t="s">
        <v>2</v>
      </c>
      <c r="C196" s="674"/>
      <c r="D196" s="656"/>
      <c r="E196" s="662" t="s">
        <v>151</v>
      </c>
    </row>
    <row r="197" spans="1:5" ht="15.75" customHeight="1" x14ac:dyDescent="0.35">
      <c r="A197" s="374"/>
      <c r="B197" s="378"/>
      <c r="C197" s="675"/>
      <c r="D197" s="676"/>
      <c r="E197" s="588"/>
    </row>
    <row r="198" spans="1:5" ht="15.75" customHeight="1" x14ac:dyDescent="0.35">
      <c r="A198" s="374"/>
      <c r="B198" s="378" t="s">
        <v>152</v>
      </c>
      <c r="C198" s="677"/>
      <c r="D198" s="656"/>
      <c r="E198" s="377"/>
    </row>
    <row r="199" spans="1:5" ht="15.75" customHeight="1" x14ac:dyDescent="0.35">
      <c r="A199" s="374"/>
      <c r="B199" s="378"/>
      <c r="C199" s="675"/>
      <c r="D199" s="676"/>
      <c r="E199" s="377"/>
    </row>
    <row r="200" spans="1:5" ht="15.75" customHeight="1" x14ac:dyDescent="0.35">
      <c r="A200" s="374"/>
      <c r="B200" s="378" t="s">
        <v>153</v>
      </c>
      <c r="C200" s="674"/>
      <c r="D200" s="656"/>
      <c r="E200" s="482"/>
    </row>
    <row r="201" spans="1:5" ht="15.75" customHeight="1" x14ac:dyDescent="0.35">
      <c r="A201" s="374"/>
      <c r="B201" s="378"/>
      <c r="C201" s="675"/>
      <c r="D201" s="676"/>
      <c r="E201" s="482"/>
    </row>
    <row r="202" spans="1:5" ht="15.75" customHeight="1" x14ac:dyDescent="0.35">
      <c r="A202" s="374"/>
      <c r="B202" s="378" t="s">
        <v>154</v>
      </c>
      <c r="C202" s="674"/>
      <c r="D202" s="656"/>
      <c r="E202" s="482"/>
    </row>
    <row r="203" spans="1:5" ht="15.75" customHeight="1" x14ac:dyDescent="0.35">
      <c r="A203" s="374"/>
      <c r="B203" s="378"/>
      <c r="C203" s="675"/>
      <c r="D203" s="676"/>
      <c r="E203" s="482"/>
    </row>
    <row r="204" spans="1:5" ht="15.75" customHeight="1" x14ac:dyDescent="0.35">
      <c r="A204" s="374"/>
      <c r="B204" s="378" t="s">
        <v>155</v>
      </c>
      <c r="C204" s="674"/>
      <c r="D204" s="656"/>
      <c r="E204" s="482"/>
    </row>
    <row r="205" spans="1:5" ht="15.75" customHeight="1" x14ac:dyDescent="0.35">
      <c r="A205" s="374"/>
      <c r="B205" s="378"/>
      <c r="C205" s="675"/>
      <c r="D205" s="676"/>
      <c r="E205" s="482"/>
    </row>
    <row r="206" spans="1:5" ht="15.75" customHeight="1" x14ac:dyDescent="0.35">
      <c r="A206" s="374"/>
      <c r="B206" s="378" t="s">
        <v>156</v>
      </c>
      <c r="C206" s="655"/>
      <c r="D206" s="656"/>
      <c r="E206" s="482"/>
    </row>
    <row r="207" spans="1:5" ht="15.75" customHeight="1" x14ac:dyDescent="0.35">
      <c r="A207" s="379"/>
      <c r="B207" s="380"/>
      <c r="C207" s="381"/>
      <c r="D207" s="380"/>
      <c r="E207" s="382"/>
    </row>
    <row r="208" spans="1:5" ht="15.75" customHeight="1" x14ac:dyDescent="0.35">
      <c r="A208" s="297"/>
      <c r="B208" s="298"/>
      <c r="C208" s="298"/>
      <c r="D208" s="298"/>
      <c r="E208" s="299"/>
    </row>
    <row r="209" spans="1:5" ht="15.75" customHeight="1" x14ac:dyDescent="0.35">
      <c r="A209" s="263">
        <v>10.1</v>
      </c>
      <c r="B209" s="672" t="s">
        <v>684</v>
      </c>
      <c r="C209" s="725"/>
      <c r="D209" s="272"/>
      <c r="E209" s="240" t="s">
        <v>141</v>
      </c>
    </row>
    <row r="210" spans="1:5" ht="15.75" customHeight="1" x14ac:dyDescent="0.35">
      <c r="A210" s="256"/>
      <c r="B210" s="725"/>
      <c r="C210" s="725"/>
      <c r="D210" s="259"/>
      <c r="E210" s="302"/>
    </row>
    <row r="211" spans="1:5" ht="15.75" customHeight="1" x14ac:dyDescent="0.35">
      <c r="A211" s="258"/>
      <c r="B211" s="259" t="s">
        <v>685</v>
      </c>
      <c r="C211" s="259"/>
      <c r="D211" s="303"/>
      <c r="E211" s="304"/>
    </row>
    <row r="212" spans="1:5" ht="15.75" customHeight="1" x14ac:dyDescent="0.35">
      <c r="A212" s="258"/>
      <c r="B212" s="277"/>
      <c r="C212" s="278"/>
      <c r="D212" s="279"/>
      <c r="E212" s="304" t="s">
        <v>686</v>
      </c>
    </row>
    <row r="213" spans="1:5" ht="15.75" customHeight="1" x14ac:dyDescent="0.35">
      <c r="A213" s="258"/>
      <c r="B213" s="280"/>
      <c r="C213" s="281"/>
      <c r="D213" s="282"/>
      <c r="E213" s="305"/>
    </row>
    <row r="214" spans="1:5" ht="15.75" customHeight="1" x14ac:dyDescent="0.35">
      <c r="A214" s="258"/>
      <c r="B214" s="284"/>
      <c r="C214" s="285"/>
      <c r="D214" s="282"/>
      <c r="E214" s="305"/>
    </row>
    <row r="215" spans="1:5" ht="15.75" customHeight="1" x14ac:dyDescent="0.35">
      <c r="A215" s="258"/>
      <c r="B215" s="286"/>
      <c r="C215" s="287"/>
      <c r="D215" s="288"/>
      <c r="E215" s="302"/>
    </row>
    <row r="216" spans="1:5" ht="15.75" customHeight="1" x14ac:dyDescent="0.35">
      <c r="A216" s="258"/>
      <c r="B216" s="303"/>
      <c r="C216" s="303"/>
      <c r="D216" s="306"/>
      <c r="E216" s="307"/>
    </row>
    <row r="217" spans="1:5" ht="15.75" customHeight="1" x14ac:dyDescent="0.35">
      <c r="A217" s="258"/>
      <c r="B217" s="291" t="s">
        <v>2</v>
      </c>
      <c r="C217" s="742"/>
      <c r="D217" s="667"/>
      <c r="E217" s="780" t="s">
        <v>151</v>
      </c>
    </row>
    <row r="218" spans="1:5" ht="15.75" customHeight="1" x14ac:dyDescent="0.35">
      <c r="A218" s="258"/>
      <c r="B218" s="291"/>
      <c r="C218" s="740"/>
      <c r="D218" s="741"/>
      <c r="E218" s="665"/>
    </row>
    <row r="219" spans="1:5" ht="15.75" customHeight="1" x14ac:dyDescent="0.35">
      <c r="A219" s="258"/>
      <c r="B219" s="291" t="s">
        <v>152</v>
      </c>
      <c r="C219" s="750"/>
      <c r="D219" s="667"/>
      <c r="E219" s="307"/>
    </row>
    <row r="220" spans="1:5" ht="15.75" customHeight="1" x14ac:dyDescent="0.35">
      <c r="A220" s="258"/>
      <c r="B220" s="291"/>
      <c r="C220" s="740"/>
      <c r="D220" s="741"/>
      <c r="E220" s="307"/>
    </row>
    <row r="221" spans="1:5" ht="15.75" customHeight="1" x14ac:dyDescent="0.35">
      <c r="A221" s="258"/>
      <c r="B221" s="291" t="s">
        <v>153</v>
      </c>
      <c r="C221" s="742"/>
      <c r="D221" s="667"/>
      <c r="E221" s="501"/>
    </row>
    <row r="222" spans="1:5" ht="15.75" customHeight="1" x14ac:dyDescent="0.35">
      <c r="A222" s="258"/>
      <c r="B222" s="291"/>
      <c r="C222" s="740"/>
      <c r="D222" s="741"/>
      <c r="E222" s="501"/>
    </row>
    <row r="223" spans="1:5" ht="15.75" customHeight="1" x14ac:dyDescent="0.35">
      <c r="A223" s="258"/>
      <c r="B223" s="291" t="s">
        <v>154</v>
      </c>
      <c r="C223" s="742"/>
      <c r="D223" s="667"/>
      <c r="E223" s="501"/>
    </row>
    <row r="224" spans="1:5" ht="15.75" customHeight="1" x14ac:dyDescent="0.35">
      <c r="A224" s="258"/>
      <c r="B224" s="291"/>
      <c r="C224" s="740"/>
      <c r="D224" s="741"/>
      <c r="E224" s="501"/>
    </row>
    <row r="225" spans="1:5" ht="15.75" customHeight="1" x14ac:dyDescent="0.35">
      <c r="A225" s="258"/>
      <c r="B225" s="291" t="s">
        <v>155</v>
      </c>
      <c r="C225" s="742"/>
      <c r="D225" s="667"/>
      <c r="E225" s="501"/>
    </row>
    <row r="226" spans="1:5" ht="15.75" customHeight="1" x14ac:dyDescent="0.35">
      <c r="A226" s="258"/>
      <c r="B226" s="291"/>
      <c r="C226" s="740"/>
      <c r="D226" s="741"/>
      <c r="E226" s="501"/>
    </row>
    <row r="227" spans="1:5" ht="15.75" customHeight="1" x14ac:dyDescent="0.35">
      <c r="A227" s="258"/>
      <c r="B227" s="291" t="s">
        <v>156</v>
      </c>
      <c r="C227" s="743"/>
      <c r="D227" s="667"/>
      <c r="E227" s="501"/>
    </row>
    <row r="228" spans="1:5" ht="15.75" customHeight="1" x14ac:dyDescent="0.35">
      <c r="A228" s="308"/>
      <c r="B228" s="309"/>
      <c r="C228" s="310"/>
      <c r="D228" s="309"/>
      <c r="E228" s="311"/>
    </row>
    <row r="229" spans="1:5" ht="15.75" customHeight="1" x14ac:dyDescent="0.35">
      <c r="A229" s="107"/>
      <c r="B229" s="370"/>
      <c r="C229" s="370"/>
      <c r="D229" s="370"/>
      <c r="E229" s="108"/>
    </row>
    <row r="230" spans="1:5" ht="15.75" customHeight="1" x14ac:dyDescent="0.35">
      <c r="A230" s="230">
        <v>10.119999999999999</v>
      </c>
      <c r="B230" s="663" t="s">
        <v>687</v>
      </c>
      <c r="C230" s="597"/>
      <c r="D230" s="109"/>
      <c r="E230" s="260" t="s">
        <v>141</v>
      </c>
    </row>
    <row r="231" spans="1:5" ht="15.75" customHeight="1" x14ac:dyDescent="0.35">
      <c r="A231" s="230"/>
      <c r="B231" s="597"/>
      <c r="C231" s="597"/>
      <c r="D231" s="372"/>
      <c r="E231" s="373"/>
    </row>
    <row r="232" spans="1:5" ht="15.75" customHeight="1" x14ac:dyDescent="0.35">
      <c r="A232" s="374"/>
      <c r="B232" s="372" t="s">
        <v>688</v>
      </c>
      <c r="C232" s="372"/>
      <c r="D232" s="376"/>
      <c r="E232" s="719"/>
    </row>
    <row r="233" spans="1:5" ht="15.75" customHeight="1" x14ac:dyDescent="0.35">
      <c r="A233" s="374"/>
      <c r="B233" s="110"/>
      <c r="C233" s="111"/>
      <c r="D233" s="112"/>
      <c r="E233" s="588"/>
    </row>
    <row r="234" spans="1:5" ht="15.75" customHeight="1" x14ac:dyDescent="0.35">
      <c r="A234" s="374"/>
      <c r="B234" s="113"/>
      <c r="C234" s="383"/>
      <c r="D234" s="114"/>
      <c r="E234" s="719" t="s">
        <v>689</v>
      </c>
    </row>
    <row r="235" spans="1:5" ht="15.75" customHeight="1" x14ac:dyDescent="0.35">
      <c r="A235" s="374"/>
      <c r="B235" s="115"/>
      <c r="C235" s="384"/>
      <c r="D235" s="114"/>
      <c r="E235" s="588"/>
    </row>
    <row r="236" spans="1:5" ht="15.75" customHeight="1" x14ac:dyDescent="0.35">
      <c r="A236" s="374"/>
      <c r="B236" s="116"/>
      <c r="C236" s="385"/>
      <c r="D236" s="117"/>
      <c r="E236" s="371"/>
    </row>
    <row r="237" spans="1:5" ht="15.75" customHeight="1" x14ac:dyDescent="0.35">
      <c r="A237" s="374"/>
      <c r="B237" s="406"/>
      <c r="C237" s="406"/>
      <c r="D237" s="407"/>
      <c r="E237" s="371"/>
    </row>
    <row r="238" spans="1:5" ht="15.75" customHeight="1" x14ac:dyDescent="0.35">
      <c r="A238" s="374"/>
      <c r="B238" s="663" t="s">
        <v>690</v>
      </c>
      <c r="C238" s="597"/>
      <c r="D238" s="109"/>
      <c r="E238" s="260" t="s">
        <v>141</v>
      </c>
    </row>
    <row r="239" spans="1:5" ht="15.75" customHeight="1" x14ac:dyDescent="0.35">
      <c r="A239" s="374"/>
      <c r="B239" s="478"/>
      <c r="C239" s="478"/>
      <c r="D239" s="407"/>
      <c r="E239" s="719" t="s">
        <v>691</v>
      </c>
    </row>
    <row r="240" spans="1:5" ht="15.75" customHeight="1" x14ac:dyDescent="0.35">
      <c r="A240" s="374"/>
      <c r="B240" s="372" t="s">
        <v>692</v>
      </c>
      <c r="C240" s="372"/>
      <c r="D240" s="376"/>
      <c r="E240" s="588"/>
    </row>
    <row r="241" spans="1:5" ht="15.75" customHeight="1" x14ac:dyDescent="0.35">
      <c r="A241" s="374"/>
      <c r="B241" s="110"/>
      <c r="C241" s="111"/>
      <c r="D241" s="112"/>
      <c r="E241" s="459"/>
    </row>
    <row r="242" spans="1:5" ht="15.75" customHeight="1" x14ac:dyDescent="0.35">
      <c r="A242" s="374"/>
      <c r="B242" s="113"/>
      <c r="C242" s="383"/>
      <c r="D242" s="114"/>
      <c r="E242" s="719" t="s">
        <v>693</v>
      </c>
    </row>
    <row r="243" spans="1:5" ht="15.75" customHeight="1" x14ac:dyDescent="0.35">
      <c r="A243" s="374"/>
      <c r="B243" s="115"/>
      <c r="C243" s="384"/>
      <c r="D243" s="114"/>
      <c r="E243" s="588"/>
    </row>
    <row r="244" spans="1:5" ht="15.75" customHeight="1" x14ac:dyDescent="0.35">
      <c r="A244" s="374"/>
      <c r="B244" s="116"/>
      <c r="C244" s="385"/>
      <c r="D244" s="117"/>
      <c r="E244" s="373"/>
    </row>
    <row r="245" spans="1:5" ht="15.75" customHeight="1" x14ac:dyDescent="0.35">
      <c r="A245" s="374"/>
      <c r="B245" s="376"/>
      <c r="C245" s="376"/>
      <c r="D245" s="375"/>
      <c r="E245" s="377"/>
    </row>
    <row r="246" spans="1:5" ht="15.75" customHeight="1" x14ac:dyDescent="0.35">
      <c r="A246" s="374"/>
      <c r="B246" s="378" t="s">
        <v>2</v>
      </c>
      <c r="C246" s="674"/>
      <c r="D246" s="656"/>
      <c r="E246" s="662" t="s">
        <v>151</v>
      </c>
    </row>
    <row r="247" spans="1:5" ht="15.75" customHeight="1" x14ac:dyDescent="0.35">
      <c r="A247" s="374"/>
      <c r="B247" s="378"/>
      <c r="C247" s="675"/>
      <c r="D247" s="676"/>
      <c r="E247" s="588"/>
    </row>
    <row r="248" spans="1:5" ht="15.75" customHeight="1" x14ac:dyDescent="0.35">
      <c r="A248" s="374"/>
      <c r="B248" s="378" t="s">
        <v>152</v>
      </c>
      <c r="C248" s="677"/>
      <c r="D248" s="656"/>
      <c r="E248" s="377"/>
    </row>
    <row r="249" spans="1:5" ht="15.75" customHeight="1" x14ac:dyDescent="0.35">
      <c r="A249" s="374"/>
      <c r="B249" s="378"/>
      <c r="C249" s="675"/>
      <c r="D249" s="676"/>
      <c r="E249" s="377"/>
    </row>
    <row r="250" spans="1:5" ht="15.75" customHeight="1" x14ac:dyDescent="0.35">
      <c r="A250" s="374"/>
      <c r="B250" s="378" t="s">
        <v>153</v>
      </c>
      <c r="C250" s="674"/>
      <c r="D250" s="656"/>
      <c r="E250" s="482"/>
    </row>
    <row r="251" spans="1:5" ht="15.75" customHeight="1" x14ac:dyDescent="0.35">
      <c r="A251" s="374"/>
      <c r="B251" s="378"/>
      <c r="C251" s="675"/>
      <c r="D251" s="676"/>
      <c r="E251" s="482"/>
    </row>
    <row r="252" spans="1:5" ht="15.75" customHeight="1" x14ac:dyDescent="0.35">
      <c r="A252" s="374"/>
      <c r="B252" s="378" t="s">
        <v>154</v>
      </c>
      <c r="C252" s="674"/>
      <c r="D252" s="656"/>
      <c r="E252" s="482"/>
    </row>
    <row r="253" spans="1:5" ht="15.75" customHeight="1" x14ac:dyDescent="0.35">
      <c r="A253" s="374"/>
      <c r="B253" s="378"/>
      <c r="C253" s="675"/>
      <c r="D253" s="676"/>
      <c r="E253" s="482"/>
    </row>
    <row r="254" spans="1:5" ht="15.75" customHeight="1" x14ac:dyDescent="0.35">
      <c r="A254" s="374"/>
      <c r="B254" s="378" t="s">
        <v>155</v>
      </c>
      <c r="C254" s="674"/>
      <c r="D254" s="656"/>
      <c r="E254" s="482"/>
    </row>
    <row r="255" spans="1:5" ht="15.75" customHeight="1" x14ac:dyDescent="0.35">
      <c r="A255" s="374"/>
      <c r="B255" s="378"/>
      <c r="C255" s="675"/>
      <c r="D255" s="676"/>
      <c r="E255" s="482"/>
    </row>
    <row r="256" spans="1:5" ht="15.75" customHeight="1" x14ac:dyDescent="0.35">
      <c r="A256" s="374"/>
      <c r="B256" s="378" t="s">
        <v>156</v>
      </c>
      <c r="C256" s="655"/>
      <c r="D256" s="656"/>
      <c r="E256" s="482"/>
    </row>
    <row r="257" spans="1:5" ht="15.75" customHeight="1" x14ac:dyDescent="0.35">
      <c r="A257" s="379"/>
      <c r="B257" s="380"/>
      <c r="C257" s="381"/>
      <c r="D257" s="380"/>
      <c r="E257" s="382"/>
    </row>
    <row r="258" spans="1:5" ht="15.75" customHeight="1" x14ac:dyDescent="0.35">
      <c r="A258" s="107"/>
      <c r="B258" s="370"/>
      <c r="C258" s="370"/>
      <c r="D258" s="370"/>
      <c r="E258" s="108"/>
    </row>
    <row r="259" spans="1:5" ht="15.75" customHeight="1" x14ac:dyDescent="0.35">
      <c r="A259" s="230">
        <v>10.14</v>
      </c>
      <c r="B259" s="663" t="s">
        <v>694</v>
      </c>
      <c r="C259" s="597"/>
      <c r="D259" s="109"/>
      <c r="E259" s="260" t="s">
        <v>141</v>
      </c>
    </row>
    <row r="260" spans="1:5" ht="15.75" customHeight="1" x14ac:dyDescent="0.35">
      <c r="A260" s="230"/>
      <c r="B260" s="597"/>
      <c r="C260" s="597"/>
      <c r="D260" s="372"/>
      <c r="E260" s="673" t="s">
        <v>695</v>
      </c>
    </row>
    <row r="261" spans="1:5" ht="15.75" customHeight="1" x14ac:dyDescent="0.35">
      <c r="A261" s="230"/>
      <c r="B261" s="480"/>
      <c r="C261" s="480"/>
      <c r="D261" s="372"/>
      <c r="E261" s="588"/>
    </row>
    <row r="262" spans="1:5" ht="15.75" customHeight="1" x14ac:dyDescent="0.35">
      <c r="A262" s="374"/>
      <c r="B262" s="372" t="s">
        <v>696</v>
      </c>
      <c r="C262" s="372"/>
      <c r="D262" s="376"/>
      <c r="E262" s="446"/>
    </row>
    <row r="263" spans="1:5" ht="15.75" customHeight="1" x14ac:dyDescent="0.35">
      <c r="A263" s="374"/>
      <c r="B263" s="110"/>
      <c r="C263" s="111"/>
      <c r="D263" s="112"/>
      <c r="E263" s="234" t="s">
        <v>697</v>
      </c>
    </row>
    <row r="264" spans="1:5" ht="15.75" customHeight="1" x14ac:dyDescent="0.35">
      <c r="A264" s="374"/>
      <c r="B264" s="113"/>
      <c r="C264" s="383"/>
      <c r="D264" s="114"/>
      <c r="E264" s="371"/>
    </row>
    <row r="265" spans="1:5" ht="15.75" customHeight="1" x14ac:dyDescent="0.35">
      <c r="A265" s="374"/>
      <c r="B265" s="115"/>
      <c r="C265" s="384"/>
      <c r="D265" s="114"/>
      <c r="E265" s="371"/>
    </row>
    <row r="266" spans="1:5" ht="15.75" customHeight="1" x14ac:dyDescent="0.35">
      <c r="A266" s="374"/>
      <c r="B266" s="116"/>
      <c r="C266" s="385"/>
      <c r="D266" s="117"/>
      <c r="E266" s="373"/>
    </row>
    <row r="267" spans="1:5" ht="15.75" customHeight="1" x14ac:dyDescent="0.35">
      <c r="A267" s="374"/>
      <c r="B267" s="480"/>
      <c r="C267" s="480"/>
      <c r="D267" s="407"/>
      <c r="E267" s="373"/>
    </row>
    <row r="268" spans="1:5" ht="15.75" customHeight="1" x14ac:dyDescent="0.35">
      <c r="A268" s="374"/>
      <c r="B268" s="663" t="s">
        <v>698</v>
      </c>
      <c r="C268" s="597"/>
      <c r="D268" s="597"/>
      <c r="E268" s="373"/>
    </row>
    <row r="269" spans="1:5" ht="15.75" customHeight="1" x14ac:dyDescent="0.35">
      <c r="A269" s="374"/>
      <c r="B269" s="110"/>
      <c r="C269" s="111"/>
      <c r="D269" s="112"/>
      <c r="E269" s="373"/>
    </row>
    <row r="270" spans="1:5" ht="15.75" customHeight="1" x14ac:dyDescent="0.35">
      <c r="A270" s="374"/>
      <c r="B270" s="113"/>
      <c r="C270" s="383"/>
      <c r="D270" s="114"/>
      <c r="E270" s="373"/>
    </row>
    <row r="271" spans="1:5" ht="15.75" customHeight="1" x14ac:dyDescent="0.35">
      <c r="A271" s="374"/>
      <c r="B271" s="115"/>
      <c r="C271" s="384"/>
      <c r="D271" s="114"/>
      <c r="E271" s="373"/>
    </row>
    <row r="272" spans="1:5" ht="15.75" customHeight="1" x14ac:dyDescent="0.35">
      <c r="A272" s="374"/>
      <c r="B272" s="116"/>
      <c r="C272" s="385"/>
      <c r="D272" s="117"/>
      <c r="E272" s="373"/>
    </row>
    <row r="273" spans="1:5" ht="15.75" customHeight="1" x14ac:dyDescent="0.35">
      <c r="A273" s="374"/>
      <c r="B273" s="406"/>
      <c r="C273" s="406"/>
      <c r="D273" s="407"/>
      <c r="E273" s="373"/>
    </row>
    <row r="274" spans="1:5" ht="15.75" customHeight="1" x14ac:dyDescent="0.35">
      <c r="A274" s="374"/>
      <c r="B274" s="378" t="s">
        <v>2</v>
      </c>
      <c r="C274" s="674"/>
      <c r="D274" s="656"/>
      <c r="E274" s="662" t="s">
        <v>151</v>
      </c>
    </row>
    <row r="275" spans="1:5" ht="15.75" customHeight="1" x14ac:dyDescent="0.35">
      <c r="A275" s="374"/>
      <c r="B275" s="378"/>
      <c r="C275" s="675"/>
      <c r="D275" s="676"/>
      <c r="E275" s="588"/>
    </row>
    <row r="276" spans="1:5" ht="15.75" customHeight="1" x14ac:dyDescent="0.35">
      <c r="A276" s="374"/>
      <c r="B276" s="378" t="s">
        <v>152</v>
      </c>
      <c r="C276" s="677"/>
      <c r="D276" s="656"/>
      <c r="E276" s="377"/>
    </row>
    <row r="277" spans="1:5" ht="15.75" customHeight="1" x14ac:dyDescent="0.35">
      <c r="A277" s="374"/>
      <c r="B277" s="378"/>
      <c r="C277" s="675"/>
      <c r="D277" s="676"/>
      <c r="E277" s="377"/>
    </row>
    <row r="278" spans="1:5" ht="15.75" customHeight="1" x14ac:dyDescent="0.35">
      <c r="A278" s="374"/>
      <c r="B278" s="378" t="s">
        <v>153</v>
      </c>
      <c r="C278" s="674"/>
      <c r="D278" s="656"/>
      <c r="E278" s="482"/>
    </row>
    <row r="279" spans="1:5" ht="15.75" customHeight="1" x14ac:dyDescent="0.35">
      <c r="A279" s="374"/>
      <c r="B279" s="378"/>
      <c r="C279" s="675"/>
      <c r="D279" s="676"/>
      <c r="E279" s="482"/>
    </row>
    <row r="280" spans="1:5" ht="15.75" customHeight="1" x14ac:dyDescent="0.35">
      <c r="A280" s="374"/>
      <c r="B280" s="378" t="s">
        <v>154</v>
      </c>
      <c r="C280" s="674"/>
      <c r="D280" s="656"/>
      <c r="E280" s="482"/>
    </row>
    <row r="281" spans="1:5" ht="15.75" customHeight="1" x14ac:dyDescent="0.35">
      <c r="A281" s="374"/>
      <c r="B281" s="378"/>
      <c r="C281" s="675"/>
      <c r="D281" s="676"/>
      <c r="E281" s="482"/>
    </row>
    <row r="282" spans="1:5" ht="15.75" customHeight="1" x14ac:dyDescent="0.35">
      <c r="A282" s="374"/>
      <c r="B282" s="378" t="s">
        <v>155</v>
      </c>
      <c r="C282" s="674"/>
      <c r="D282" s="656"/>
      <c r="E282" s="482"/>
    </row>
    <row r="283" spans="1:5" ht="15.75" customHeight="1" x14ac:dyDescent="0.35">
      <c r="A283" s="374"/>
      <c r="B283" s="378"/>
      <c r="C283" s="675"/>
      <c r="D283" s="676"/>
      <c r="E283" s="482"/>
    </row>
    <row r="284" spans="1:5" ht="15.75" customHeight="1" x14ac:dyDescent="0.35">
      <c r="A284" s="374"/>
      <c r="B284" s="378" t="s">
        <v>156</v>
      </c>
      <c r="C284" s="655"/>
      <c r="D284" s="656"/>
      <c r="E284" s="482"/>
    </row>
    <row r="285" spans="1:5" ht="15.75" customHeight="1" x14ac:dyDescent="0.35">
      <c r="A285" s="379"/>
      <c r="B285" s="380"/>
      <c r="C285" s="381"/>
      <c r="D285" s="380"/>
      <c r="E285" s="382"/>
    </row>
    <row r="286" spans="1:5" ht="15.75" customHeight="1" x14ac:dyDescent="0.35">
      <c r="A286" s="107"/>
      <c r="B286" s="370"/>
      <c r="C286" s="370"/>
      <c r="D286" s="370"/>
      <c r="E286" s="108"/>
    </row>
    <row r="287" spans="1:5" ht="15.75" customHeight="1" x14ac:dyDescent="0.35">
      <c r="A287" s="230">
        <v>10.15</v>
      </c>
      <c r="B287" s="437" t="s">
        <v>699</v>
      </c>
      <c r="C287" s="437"/>
      <c r="D287" s="109"/>
      <c r="E287" s="260" t="s">
        <v>141</v>
      </c>
    </row>
    <row r="288" spans="1:5" ht="15.75" customHeight="1" x14ac:dyDescent="0.35">
      <c r="A288" s="230"/>
      <c r="B288" s="437"/>
      <c r="C288" s="437"/>
      <c r="D288" s="376"/>
      <c r="E288" s="446"/>
    </row>
    <row r="289" spans="1:5" ht="15.75" customHeight="1" x14ac:dyDescent="0.35">
      <c r="A289" s="230"/>
      <c r="B289" s="663" t="s">
        <v>700</v>
      </c>
      <c r="C289" s="597"/>
      <c r="D289" s="597"/>
      <c r="E289" s="446"/>
    </row>
    <row r="290" spans="1:5" ht="33" customHeight="1" x14ac:dyDescent="0.35">
      <c r="A290" s="230"/>
      <c r="B290" s="720"/>
      <c r="C290" s="720"/>
      <c r="D290" s="720"/>
      <c r="E290" s="673" t="s">
        <v>701</v>
      </c>
    </row>
    <row r="291" spans="1:5" ht="15.75" customHeight="1" x14ac:dyDescent="0.35">
      <c r="A291" s="230"/>
      <c r="B291" s="110"/>
      <c r="C291" s="111"/>
      <c r="D291" s="112"/>
      <c r="E291" s="588"/>
    </row>
    <row r="292" spans="1:5" ht="15.75" customHeight="1" x14ac:dyDescent="0.35">
      <c r="A292" s="230"/>
      <c r="B292" s="113"/>
      <c r="C292" s="383"/>
      <c r="D292" s="114"/>
      <c r="E292" s="588"/>
    </row>
    <row r="293" spans="1:5" ht="15.75" customHeight="1" x14ac:dyDescent="0.35">
      <c r="A293" s="230"/>
      <c r="B293" s="115"/>
      <c r="C293" s="384"/>
      <c r="D293" s="114"/>
      <c r="E293" s="260"/>
    </row>
    <row r="294" spans="1:5" ht="15.75" customHeight="1" x14ac:dyDescent="0.35">
      <c r="A294" s="230"/>
      <c r="B294" s="116"/>
      <c r="C294" s="385"/>
      <c r="D294" s="117"/>
      <c r="E294" s="260"/>
    </row>
    <row r="295" spans="1:5" ht="15.75" customHeight="1" x14ac:dyDescent="0.35">
      <c r="A295" s="230"/>
      <c r="B295" s="437"/>
      <c r="C295" s="437"/>
      <c r="D295" s="372"/>
      <c r="E295" s="373"/>
    </row>
    <row r="296" spans="1:5" ht="15.75" customHeight="1" x14ac:dyDescent="0.35">
      <c r="A296" s="374"/>
      <c r="B296" s="378" t="s">
        <v>2</v>
      </c>
      <c r="C296" s="674"/>
      <c r="D296" s="656"/>
      <c r="E296" s="662" t="s">
        <v>151</v>
      </c>
    </row>
    <row r="297" spans="1:5" ht="15.75" customHeight="1" x14ac:dyDescent="0.35">
      <c r="A297" s="374"/>
      <c r="B297" s="378"/>
      <c r="C297" s="675"/>
      <c r="D297" s="676"/>
      <c r="E297" s="588"/>
    </row>
    <row r="298" spans="1:5" ht="15.75" customHeight="1" x14ac:dyDescent="0.35">
      <c r="A298" s="374"/>
      <c r="B298" s="378" t="s">
        <v>152</v>
      </c>
      <c r="C298" s="677"/>
      <c r="D298" s="656"/>
      <c r="E298" s="377"/>
    </row>
    <row r="299" spans="1:5" ht="15.75" customHeight="1" x14ac:dyDescent="0.35">
      <c r="A299" s="374"/>
      <c r="B299" s="378"/>
      <c r="C299" s="675"/>
      <c r="D299" s="676"/>
      <c r="E299" s="377"/>
    </row>
    <row r="300" spans="1:5" ht="15.75" customHeight="1" x14ac:dyDescent="0.35">
      <c r="A300" s="374"/>
      <c r="B300" s="378" t="s">
        <v>153</v>
      </c>
      <c r="C300" s="674"/>
      <c r="D300" s="656"/>
      <c r="E300" s="482"/>
    </row>
    <row r="301" spans="1:5" ht="15.75" customHeight="1" x14ac:dyDescent="0.35">
      <c r="A301" s="374"/>
      <c r="B301" s="378"/>
      <c r="C301" s="675"/>
      <c r="D301" s="676"/>
      <c r="E301" s="482"/>
    </row>
    <row r="302" spans="1:5" ht="15.75" customHeight="1" x14ac:dyDescent="0.35">
      <c r="A302" s="374"/>
      <c r="B302" s="378" t="s">
        <v>154</v>
      </c>
      <c r="C302" s="674"/>
      <c r="D302" s="656"/>
      <c r="E302" s="482"/>
    </row>
    <row r="303" spans="1:5" ht="15.75" customHeight="1" x14ac:dyDescent="0.35">
      <c r="A303" s="374"/>
      <c r="B303" s="378"/>
      <c r="C303" s="675"/>
      <c r="D303" s="676"/>
      <c r="E303" s="482"/>
    </row>
    <row r="304" spans="1:5" ht="15.75" customHeight="1" x14ac:dyDescent="0.35">
      <c r="A304" s="374"/>
      <c r="B304" s="378" t="s">
        <v>155</v>
      </c>
      <c r="C304" s="674"/>
      <c r="D304" s="656"/>
      <c r="E304" s="482"/>
    </row>
    <row r="305" spans="1:5" ht="15.75" customHeight="1" x14ac:dyDescent="0.35">
      <c r="A305" s="374"/>
      <c r="B305" s="378"/>
      <c r="C305" s="675"/>
      <c r="D305" s="676"/>
      <c r="E305" s="482"/>
    </row>
    <row r="306" spans="1:5" ht="15.75" customHeight="1" x14ac:dyDescent="0.35">
      <c r="A306" s="374"/>
      <c r="B306" s="378" t="s">
        <v>156</v>
      </c>
      <c r="C306" s="655"/>
      <c r="D306" s="656"/>
      <c r="E306" s="482"/>
    </row>
    <row r="307" spans="1:5" ht="15.75" customHeight="1" x14ac:dyDescent="0.35">
      <c r="A307" s="379"/>
      <c r="B307" s="380"/>
      <c r="C307" s="381"/>
      <c r="D307" s="380"/>
      <c r="E307" s="382"/>
    </row>
    <row r="308" spans="1:5" ht="15.75" customHeight="1" x14ac:dyDescent="0.35">
      <c r="A308" s="107"/>
      <c r="B308" s="370"/>
      <c r="C308" s="370"/>
      <c r="D308" s="370"/>
      <c r="E308" s="108"/>
    </row>
    <row r="309" spans="1:5" ht="15.75" customHeight="1" x14ac:dyDescent="0.35">
      <c r="A309" s="230">
        <v>10.17</v>
      </c>
      <c r="B309" s="663" t="s">
        <v>702</v>
      </c>
      <c r="C309" s="597"/>
      <c r="D309" s="109"/>
      <c r="E309" s="260" t="s">
        <v>141</v>
      </c>
    </row>
    <row r="310" spans="1:5" ht="15.75" customHeight="1" x14ac:dyDescent="0.35">
      <c r="A310" s="230"/>
      <c r="B310" s="597"/>
      <c r="C310" s="597"/>
      <c r="D310" s="372"/>
      <c r="E310" s="373"/>
    </row>
    <row r="311" spans="1:5" ht="15.75" customHeight="1" x14ac:dyDescent="0.35">
      <c r="A311" s="230"/>
      <c r="B311" s="480"/>
      <c r="C311" s="480"/>
      <c r="D311" s="372"/>
      <c r="E311" s="373"/>
    </row>
    <row r="312" spans="1:5" ht="15.75" customHeight="1" x14ac:dyDescent="0.35">
      <c r="A312" s="230"/>
      <c r="B312" s="663" t="s">
        <v>703</v>
      </c>
      <c r="C312" s="597"/>
      <c r="D312" s="597"/>
      <c r="E312" s="373"/>
    </row>
    <row r="313" spans="1:5" ht="15.75" customHeight="1" x14ac:dyDescent="0.35">
      <c r="A313" s="230"/>
      <c r="B313" s="110"/>
      <c r="C313" s="111"/>
      <c r="D313" s="112"/>
      <c r="E313" s="373"/>
    </row>
    <row r="314" spans="1:5" ht="15.75" customHeight="1" x14ac:dyDescent="0.35">
      <c r="A314" s="230"/>
      <c r="B314" s="113"/>
      <c r="C314" s="383"/>
      <c r="D314" s="114"/>
      <c r="E314" s="373"/>
    </row>
    <row r="315" spans="1:5" ht="15.75" customHeight="1" x14ac:dyDescent="0.35">
      <c r="A315" s="230"/>
      <c r="B315" s="115"/>
      <c r="C315" s="384"/>
      <c r="D315" s="114"/>
      <c r="E315" s="373"/>
    </row>
    <row r="316" spans="1:5" ht="15.75" customHeight="1" x14ac:dyDescent="0.35">
      <c r="A316" s="230"/>
      <c r="B316" s="116"/>
      <c r="C316" s="385"/>
      <c r="D316" s="117"/>
      <c r="E316" s="373"/>
    </row>
    <row r="317" spans="1:5" ht="15.75" customHeight="1" x14ac:dyDescent="0.35">
      <c r="A317" s="374"/>
      <c r="B317" s="376"/>
      <c r="C317" s="376"/>
      <c r="D317" s="375"/>
      <c r="E317" s="377"/>
    </row>
    <row r="318" spans="1:5" ht="15.75" customHeight="1" x14ac:dyDescent="0.35">
      <c r="A318" s="374"/>
      <c r="B318" s="378" t="s">
        <v>2</v>
      </c>
      <c r="C318" s="674"/>
      <c r="D318" s="656"/>
      <c r="E318" s="662" t="s">
        <v>151</v>
      </c>
    </row>
    <row r="319" spans="1:5" ht="15.75" customHeight="1" x14ac:dyDescent="0.35">
      <c r="A319" s="374"/>
      <c r="B319" s="378"/>
      <c r="C319" s="675"/>
      <c r="D319" s="676"/>
      <c r="E319" s="588"/>
    </row>
    <row r="320" spans="1:5" ht="15.75" customHeight="1" x14ac:dyDescent="0.35">
      <c r="A320" s="374"/>
      <c r="B320" s="378" t="s">
        <v>152</v>
      </c>
      <c r="C320" s="677"/>
      <c r="D320" s="656"/>
      <c r="E320" s="377"/>
    </row>
    <row r="321" spans="1:5" ht="15.75" customHeight="1" x14ac:dyDescent="0.35">
      <c r="A321" s="374"/>
      <c r="B321" s="378"/>
      <c r="C321" s="675"/>
      <c r="D321" s="676"/>
      <c r="E321" s="377"/>
    </row>
    <row r="322" spans="1:5" ht="15.75" customHeight="1" x14ac:dyDescent="0.35">
      <c r="A322" s="374"/>
      <c r="B322" s="378" t="s">
        <v>153</v>
      </c>
      <c r="C322" s="674"/>
      <c r="D322" s="656"/>
      <c r="E322" s="482"/>
    </row>
    <row r="323" spans="1:5" ht="15.75" customHeight="1" x14ac:dyDescent="0.35">
      <c r="A323" s="374"/>
      <c r="B323" s="378"/>
      <c r="C323" s="675"/>
      <c r="D323" s="676"/>
      <c r="E323" s="482"/>
    </row>
    <row r="324" spans="1:5" ht="15.75" customHeight="1" x14ac:dyDescent="0.35">
      <c r="A324" s="374"/>
      <c r="B324" s="378" t="s">
        <v>154</v>
      </c>
      <c r="C324" s="674"/>
      <c r="D324" s="656"/>
      <c r="E324" s="482"/>
    </row>
    <row r="325" spans="1:5" ht="15.75" customHeight="1" x14ac:dyDescent="0.35">
      <c r="A325" s="374"/>
      <c r="B325" s="378"/>
      <c r="C325" s="675"/>
      <c r="D325" s="676"/>
      <c r="E325" s="482"/>
    </row>
    <row r="326" spans="1:5" ht="15.75" customHeight="1" x14ac:dyDescent="0.35">
      <c r="A326" s="374"/>
      <c r="B326" s="378" t="s">
        <v>155</v>
      </c>
      <c r="C326" s="674"/>
      <c r="D326" s="656"/>
      <c r="E326" s="482"/>
    </row>
    <row r="327" spans="1:5" ht="15.75" customHeight="1" x14ac:dyDescent="0.35">
      <c r="A327" s="374"/>
      <c r="B327" s="378"/>
      <c r="C327" s="675"/>
      <c r="D327" s="676"/>
      <c r="E327" s="482"/>
    </row>
    <row r="328" spans="1:5" ht="15.75" customHeight="1" x14ac:dyDescent="0.35">
      <c r="A328" s="374"/>
      <c r="B328" s="378" t="s">
        <v>156</v>
      </c>
      <c r="C328" s="655"/>
      <c r="D328" s="656"/>
      <c r="E328" s="482"/>
    </row>
    <row r="329" spans="1:5" ht="15.75" customHeight="1" x14ac:dyDescent="0.35">
      <c r="A329" s="379"/>
      <c r="B329" s="380"/>
      <c r="C329" s="381"/>
      <c r="D329" s="380"/>
      <c r="E329" s="382"/>
    </row>
    <row r="330" spans="1:5" ht="15.75" customHeight="1" x14ac:dyDescent="0.35">
      <c r="A330" s="107"/>
      <c r="B330" s="370"/>
      <c r="C330" s="370"/>
      <c r="D330" s="370"/>
      <c r="E330" s="108"/>
    </row>
    <row r="331" spans="1:5" ht="15.75" customHeight="1" x14ac:dyDescent="0.35">
      <c r="A331" s="389">
        <v>10.18</v>
      </c>
      <c r="B331" s="663" t="s">
        <v>704</v>
      </c>
      <c r="C331" s="597"/>
      <c r="D331" s="109"/>
      <c r="E331" s="260" t="s">
        <v>141</v>
      </c>
    </row>
    <row r="332" spans="1:5" ht="15.75" customHeight="1" x14ac:dyDescent="0.35">
      <c r="A332" s="230"/>
      <c r="B332" s="597"/>
      <c r="C332" s="597"/>
      <c r="D332" s="372"/>
      <c r="E332" s="373"/>
    </row>
    <row r="333" spans="1:5" ht="15.75" customHeight="1" x14ac:dyDescent="0.35">
      <c r="A333" s="230"/>
      <c r="B333" s="480"/>
      <c r="C333" s="480"/>
      <c r="D333" s="372"/>
      <c r="E333" s="373"/>
    </row>
    <row r="334" spans="1:5" ht="15.75" customHeight="1" x14ac:dyDescent="0.35">
      <c r="A334" s="230">
        <v>10.19</v>
      </c>
      <c r="B334" s="663" t="s">
        <v>705</v>
      </c>
      <c r="C334" s="597"/>
      <c r="D334" s="109"/>
      <c r="E334" s="260" t="s">
        <v>141</v>
      </c>
    </row>
    <row r="335" spans="1:5" ht="15.75" customHeight="1" x14ac:dyDescent="0.35">
      <c r="A335" s="374"/>
      <c r="B335" s="597"/>
      <c r="C335" s="597"/>
      <c r="D335" s="479"/>
      <c r="E335" s="371"/>
    </row>
    <row r="336" spans="1:5" ht="15.75" customHeight="1" x14ac:dyDescent="0.35">
      <c r="A336" s="374"/>
      <c r="B336" s="376"/>
      <c r="C336" s="376"/>
      <c r="D336" s="375"/>
      <c r="E336" s="377"/>
    </row>
    <row r="337" spans="1:5" ht="15.75" customHeight="1" x14ac:dyDescent="0.35">
      <c r="A337" s="374"/>
      <c r="B337" s="378" t="s">
        <v>2</v>
      </c>
      <c r="C337" s="674"/>
      <c r="D337" s="656"/>
      <c r="E337" s="662" t="s">
        <v>151</v>
      </c>
    </row>
    <row r="338" spans="1:5" ht="15.75" customHeight="1" x14ac:dyDescent="0.35">
      <c r="A338" s="374"/>
      <c r="B338" s="378"/>
      <c r="C338" s="675"/>
      <c r="D338" s="676"/>
      <c r="E338" s="588"/>
    </row>
    <row r="339" spans="1:5" ht="15.75" customHeight="1" x14ac:dyDescent="0.35">
      <c r="A339" s="374"/>
      <c r="B339" s="378" t="s">
        <v>152</v>
      </c>
      <c r="C339" s="677"/>
      <c r="D339" s="656"/>
      <c r="E339" s="377"/>
    </row>
    <row r="340" spans="1:5" ht="15.75" customHeight="1" x14ac:dyDescent="0.35">
      <c r="A340" s="374"/>
      <c r="B340" s="378"/>
      <c r="C340" s="675"/>
      <c r="D340" s="676"/>
      <c r="E340" s="377"/>
    </row>
    <row r="341" spans="1:5" ht="15.75" customHeight="1" x14ac:dyDescent="0.35">
      <c r="A341" s="374"/>
      <c r="B341" s="378" t="s">
        <v>153</v>
      </c>
      <c r="C341" s="674"/>
      <c r="D341" s="656"/>
      <c r="E341" s="482"/>
    </row>
    <row r="342" spans="1:5" ht="15.75" customHeight="1" x14ac:dyDescent="0.35">
      <c r="A342" s="374"/>
      <c r="B342" s="378"/>
      <c r="C342" s="675"/>
      <c r="D342" s="676"/>
      <c r="E342" s="482"/>
    </row>
    <row r="343" spans="1:5" ht="15.75" customHeight="1" x14ac:dyDescent="0.35">
      <c r="A343" s="374"/>
      <c r="B343" s="378" t="s">
        <v>154</v>
      </c>
      <c r="C343" s="674"/>
      <c r="D343" s="656"/>
      <c r="E343" s="482"/>
    </row>
    <row r="344" spans="1:5" ht="15.75" customHeight="1" x14ac:dyDescent="0.35">
      <c r="A344" s="374"/>
      <c r="B344" s="378"/>
      <c r="C344" s="675"/>
      <c r="D344" s="676"/>
      <c r="E344" s="482"/>
    </row>
    <row r="345" spans="1:5" ht="15.75" customHeight="1" x14ac:dyDescent="0.35">
      <c r="A345" s="374"/>
      <c r="B345" s="378" t="s">
        <v>155</v>
      </c>
      <c r="C345" s="674"/>
      <c r="D345" s="656"/>
      <c r="E345" s="482"/>
    </row>
    <row r="346" spans="1:5" ht="15.75" customHeight="1" x14ac:dyDescent="0.35">
      <c r="A346" s="374"/>
      <c r="B346" s="378"/>
      <c r="C346" s="675"/>
      <c r="D346" s="676"/>
      <c r="E346" s="482"/>
    </row>
    <row r="347" spans="1:5" ht="15.75" customHeight="1" x14ac:dyDescent="0.35">
      <c r="A347" s="374"/>
      <c r="B347" s="378" t="s">
        <v>156</v>
      </c>
      <c r="C347" s="655"/>
      <c r="D347" s="656"/>
      <c r="E347" s="482"/>
    </row>
    <row r="348" spans="1:5" ht="15.75" customHeight="1" x14ac:dyDescent="0.35">
      <c r="A348" s="379"/>
      <c r="B348" s="380"/>
      <c r="C348" s="381"/>
      <c r="D348" s="380"/>
      <c r="E348" s="382"/>
    </row>
    <row r="349" spans="1:5" ht="15.75" customHeight="1" x14ac:dyDescent="0.35">
      <c r="A349" s="107"/>
      <c r="B349" s="370"/>
      <c r="C349" s="370"/>
      <c r="D349" s="370"/>
      <c r="E349" s="108"/>
    </row>
    <row r="350" spans="1:5" ht="15.75" customHeight="1" x14ac:dyDescent="0.35">
      <c r="A350" s="389">
        <v>10.41</v>
      </c>
      <c r="B350" s="663" t="s">
        <v>706</v>
      </c>
      <c r="C350" s="597"/>
      <c r="D350" s="109"/>
      <c r="E350" s="260" t="s">
        <v>141</v>
      </c>
    </row>
    <row r="351" spans="1:5" ht="15.75" customHeight="1" x14ac:dyDescent="0.35">
      <c r="A351" s="230"/>
      <c r="B351" s="597"/>
      <c r="C351" s="597"/>
      <c r="D351" s="372"/>
      <c r="E351" s="373"/>
    </row>
    <row r="352" spans="1:5" ht="15.75" customHeight="1" x14ac:dyDescent="0.35">
      <c r="A352" s="230"/>
      <c r="B352" s="480"/>
      <c r="C352" s="480"/>
      <c r="D352" s="372"/>
      <c r="E352" s="373"/>
    </row>
    <row r="353" spans="1:5" ht="15.75" customHeight="1" x14ac:dyDescent="0.35">
      <c r="A353" s="230"/>
      <c r="B353" s="762" t="s">
        <v>707</v>
      </c>
      <c r="C353" s="597"/>
      <c r="D353" s="597"/>
      <c r="E353" s="738"/>
    </row>
    <row r="354" spans="1:5" ht="15.75" customHeight="1" x14ac:dyDescent="0.35">
      <c r="A354" s="230"/>
      <c r="B354" s="110"/>
      <c r="C354" s="111"/>
      <c r="D354" s="112"/>
      <c r="E354" s="588"/>
    </row>
    <row r="355" spans="1:5" ht="15.75" customHeight="1" x14ac:dyDescent="0.35">
      <c r="A355" s="230"/>
      <c r="B355" s="113"/>
      <c r="C355" s="383"/>
      <c r="D355" s="114"/>
      <c r="E355" s="738" t="s">
        <v>708</v>
      </c>
    </row>
    <row r="356" spans="1:5" ht="15.75" customHeight="1" x14ac:dyDescent="0.35">
      <c r="A356" s="230"/>
      <c r="B356" s="115"/>
      <c r="C356" s="384"/>
      <c r="D356" s="114"/>
      <c r="E356" s="588"/>
    </row>
    <row r="357" spans="1:5" ht="15.75" customHeight="1" x14ac:dyDescent="0.35">
      <c r="A357" s="230"/>
      <c r="B357" s="116"/>
      <c r="C357" s="385"/>
      <c r="D357" s="117"/>
      <c r="E357" s="373"/>
    </row>
    <row r="358" spans="1:5" ht="15.75" customHeight="1" x14ac:dyDescent="0.35">
      <c r="A358" s="230"/>
      <c r="B358" s="406"/>
      <c r="C358" s="406"/>
      <c r="D358" s="407"/>
      <c r="E358" s="373"/>
    </row>
    <row r="359" spans="1:5" ht="15.75" customHeight="1" x14ac:dyDescent="0.35">
      <c r="A359" s="374"/>
      <c r="B359" s="678" t="s">
        <v>709</v>
      </c>
      <c r="C359" s="597"/>
      <c r="D359" s="109"/>
      <c r="E359" s="260" t="s">
        <v>141</v>
      </c>
    </row>
    <row r="360" spans="1:5" ht="15.75" customHeight="1" x14ac:dyDescent="0.35">
      <c r="A360" s="374"/>
      <c r="B360" s="597"/>
      <c r="C360" s="597"/>
      <c r="D360" s="479"/>
      <c r="E360" s="371"/>
    </row>
    <row r="361" spans="1:5" ht="15.75" customHeight="1" x14ac:dyDescent="0.35">
      <c r="A361" s="374"/>
      <c r="B361" s="481"/>
      <c r="C361" s="481"/>
      <c r="D361" s="479"/>
      <c r="E361" s="371"/>
    </row>
    <row r="362" spans="1:5" ht="15.75" customHeight="1" x14ac:dyDescent="0.35">
      <c r="A362" s="374"/>
      <c r="B362" s="722" t="s">
        <v>707</v>
      </c>
      <c r="C362" s="720"/>
      <c r="D362" s="720"/>
      <c r="E362" s="371"/>
    </row>
    <row r="363" spans="1:5" ht="15.75" customHeight="1" x14ac:dyDescent="0.35">
      <c r="A363" s="374"/>
      <c r="B363" s="110"/>
      <c r="C363" s="111"/>
      <c r="D363" s="112"/>
      <c r="E363" s="371"/>
    </row>
    <row r="364" spans="1:5" ht="15.75" customHeight="1" x14ac:dyDescent="0.35">
      <c r="A364" s="374"/>
      <c r="B364" s="113"/>
      <c r="C364" s="383"/>
      <c r="D364" s="114"/>
      <c r="E364" s="371"/>
    </row>
    <row r="365" spans="1:5" ht="15.75" customHeight="1" x14ac:dyDescent="0.35">
      <c r="A365" s="374"/>
      <c r="B365" s="115"/>
      <c r="C365" s="384"/>
      <c r="D365" s="114"/>
      <c r="E365" s="371"/>
    </row>
    <row r="366" spans="1:5" ht="15.75" customHeight="1" x14ac:dyDescent="0.35">
      <c r="A366" s="374"/>
      <c r="B366" s="116"/>
      <c r="C366" s="385"/>
      <c r="D366" s="117"/>
      <c r="E366" s="371"/>
    </row>
    <row r="367" spans="1:5" ht="15.75" customHeight="1" x14ac:dyDescent="0.35">
      <c r="A367" s="374"/>
      <c r="B367" s="376"/>
      <c r="C367" s="376"/>
      <c r="D367" s="375"/>
      <c r="E367" s="377"/>
    </row>
    <row r="368" spans="1:5" ht="15.75" customHeight="1" x14ac:dyDescent="0.35">
      <c r="A368" s="374"/>
      <c r="B368" s="378" t="s">
        <v>2</v>
      </c>
      <c r="C368" s="674"/>
      <c r="D368" s="656"/>
      <c r="E368" s="662" t="s">
        <v>151</v>
      </c>
    </row>
    <row r="369" spans="1:5" ht="15.75" customHeight="1" x14ac:dyDescent="0.35">
      <c r="A369" s="374"/>
      <c r="B369" s="378"/>
      <c r="C369" s="675"/>
      <c r="D369" s="676"/>
      <c r="E369" s="588"/>
    </row>
    <row r="370" spans="1:5" ht="15.75" customHeight="1" x14ac:dyDescent="0.35">
      <c r="A370" s="374"/>
      <c r="B370" s="378" t="s">
        <v>152</v>
      </c>
      <c r="C370" s="677"/>
      <c r="D370" s="656"/>
      <c r="E370" s="377"/>
    </row>
    <row r="371" spans="1:5" ht="15.75" customHeight="1" x14ac:dyDescent="0.35">
      <c r="A371" s="374"/>
      <c r="B371" s="378"/>
      <c r="C371" s="675"/>
      <c r="D371" s="676"/>
      <c r="E371" s="377"/>
    </row>
    <row r="372" spans="1:5" ht="15.75" customHeight="1" x14ac:dyDescent="0.35">
      <c r="A372" s="374"/>
      <c r="B372" s="378" t="s">
        <v>153</v>
      </c>
      <c r="C372" s="674"/>
      <c r="D372" s="656"/>
      <c r="E372" s="482"/>
    </row>
    <row r="373" spans="1:5" ht="15.75" customHeight="1" x14ac:dyDescent="0.35">
      <c r="A373" s="374"/>
      <c r="B373" s="378"/>
      <c r="C373" s="675"/>
      <c r="D373" s="676"/>
      <c r="E373" s="482"/>
    </row>
    <row r="374" spans="1:5" ht="15.75" customHeight="1" x14ac:dyDescent="0.35">
      <c r="A374" s="374"/>
      <c r="B374" s="378" t="s">
        <v>154</v>
      </c>
      <c r="C374" s="674"/>
      <c r="D374" s="656"/>
      <c r="E374" s="482"/>
    </row>
    <row r="375" spans="1:5" ht="15.75" customHeight="1" x14ac:dyDescent="0.35">
      <c r="A375" s="374"/>
      <c r="B375" s="378"/>
      <c r="C375" s="675"/>
      <c r="D375" s="676"/>
      <c r="E375" s="482"/>
    </row>
    <row r="376" spans="1:5" ht="15.75" customHeight="1" x14ac:dyDescent="0.35">
      <c r="A376" s="374"/>
      <c r="B376" s="378" t="s">
        <v>155</v>
      </c>
      <c r="C376" s="674"/>
      <c r="D376" s="656"/>
      <c r="E376" s="482"/>
    </row>
    <row r="377" spans="1:5" ht="15.75" customHeight="1" x14ac:dyDescent="0.35">
      <c r="A377" s="374"/>
      <c r="B377" s="378"/>
      <c r="C377" s="675"/>
      <c r="D377" s="676"/>
      <c r="E377" s="482"/>
    </row>
    <row r="378" spans="1:5" ht="15.75" customHeight="1" x14ac:dyDescent="0.35">
      <c r="A378" s="374"/>
      <c r="B378" s="378" t="s">
        <v>156</v>
      </c>
      <c r="C378" s="655"/>
      <c r="D378" s="656"/>
      <c r="E378" s="482"/>
    </row>
    <row r="379" spans="1:5" ht="15.75" customHeight="1" x14ac:dyDescent="0.35">
      <c r="A379" s="379"/>
      <c r="B379" s="380"/>
      <c r="C379" s="381"/>
      <c r="D379" s="380"/>
      <c r="E379" s="382"/>
    </row>
    <row r="380" spans="1:5" ht="15.75" customHeight="1" x14ac:dyDescent="0.35">
      <c r="A380" s="104"/>
      <c r="B380" s="104"/>
      <c r="C380" s="104"/>
      <c r="D380" s="104"/>
      <c r="E380" s="104"/>
    </row>
    <row r="381" spans="1:5" ht="15.75" customHeight="1" x14ac:dyDescent="0.35">
      <c r="A381" s="104"/>
      <c r="B381" s="104"/>
      <c r="C381" s="104"/>
      <c r="D381" s="104"/>
      <c r="E381" s="104"/>
    </row>
    <row r="382" spans="1:5" ht="15.75" customHeight="1" x14ac:dyDescent="0.35">
      <c r="A382" s="104"/>
      <c r="B382" s="104"/>
      <c r="C382" s="104"/>
      <c r="D382" s="104"/>
      <c r="E382" s="104"/>
    </row>
    <row r="383" spans="1:5" ht="15.75" customHeight="1" x14ac:dyDescent="0.35">
      <c r="A383" s="104"/>
      <c r="B383" s="104"/>
      <c r="C383" s="104"/>
      <c r="D383" s="104"/>
      <c r="E383" s="104"/>
    </row>
    <row r="384" spans="1:5" ht="15.75" customHeight="1" x14ac:dyDescent="0.35">
      <c r="A384" s="104"/>
      <c r="B384" s="104"/>
      <c r="C384" s="104"/>
      <c r="D384" s="104"/>
      <c r="E384" s="104"/>
    </row>
    <row r="385" spans="1:5" ht="15.75" customHeight="1" x14ac:dyDescent="0.35">
      <c r="A385" s="104"/>
      <c r="B385" s="104"/>
      <c r="C385" s="104"/>
      <c r="D385" s="104"/>
      <c r="E385" s="104"/>
    </row>
    <row r="386" spans="1:5" ht="15.75" customHeight="1" x14ac:dyDescent="0.35">
      <c r="A386" s="104"/>
      <c r="B386" s="104"/>
      <c r="C386" s="104"/>
      <c r="D386" s="104"/>
      <c r="E386" s="104"/>
    </row>
    <row r="387" spans="1:5" ht="15.75" customHeight="1" x14ac:dyDescent="0.35">
      <c r="A387" s="104"/>
      <c r="B387" s="104"/>
      <c r="C387" s="104"/>
      <c r="D387" s="104"/>
      <c r="E387" s="104"/>
    </row>
    <row r="388" spans="1:5" ht="15.75" customHeight="1" x14ac:dyDescent="0.35">
      <c r="A388" s="104"/>
      <c r="B388" s="104"/>
      <c r="C388" s="104"/>
      <c r="D388" s="104"/>
      <c r="E388" s="104"/>
    </row>
    <row r="389" spans="1:5" ht="15.75" customHeight="1" x14ac:dyDescent="0.35">
      <c r="A389" s="104"/>
      <c r="B389" s="104"/>
      <c r="C389" s="104"/>
      <c r="D389" s="104"/>
      <c r="E389" s="104"/>
    </row>
    <row r="390" spans="1:5" ht="15.75" customHeight="1" x14ac:dyDescent="0.35">
      <c r="A390" s="104"/>
      <c r="B390" s="104"/>
      <c r="C390" s="104"/>
      <c r="D390" s="104"/>
      <c r="E390" s="104"/>
    </row>
    <row r="391" spans="1:5" ht="15.75" customHeight="1" x14ac:dyDescent="0.35">
      <c r="A391" s="104"/>
      <c r="B391" s="104"/>
      <c r="C391" s="104"/>
      <c r="D391" s="104"/>
      <c r="E391" s="104"/>
    </row>
    <row r="392" spans="1:5" ht="15.75" customHeight="1" x14ac:dyDescent="0.35">
      <c r="A392" s="104"/>
      <c r="B392" s="104"/>
      <c r="C392" s="104"/>
      <c r="D392" s="104"/>
      <c r="E392" s="104"/>
    </row>
    <row r="393" spans="1:5" ht="15.75" customHeight="1" x14ac:dyDescent="0.35">
      <c r="A393" s="104"/>
      <c r="B393" s="104"/>
      <c r="C393" s="104"/>
      <c r="D393" s="104"/>
      <c r="E393" s="104"/>
    </row>
    <row r="394" spans="1:5" ht="15.75" customHeight="1" x14ac:dyDescent="0.35">
      <c r="A394" s="104"/>
      <c r="B394" s="104"/>
      <c r="C394" s="104"/>
      <c r="D394" s="104"/>
      <c r="E394" s="104"/>
    </row>
    <row r="395" spans="1:5" ht="15.75" customHeight="1" x14ac:dyDescent="0.35"/>
    <row r="396" spans="1:5" ht="15.75" customHeight="1" x14ac:dyDescent="0.35"/>
    <row r="397" spans="1:5" ht="15.75" customHeight="1" x14ac:dyDescent="0.35"/>
    <row r="398" spans="1:5" ht="15.75" customHeight="1" x14ac:dyDescent="0.35"/>
    <row r="399" spans="1:5" ht="15.75" customHeight="1" x14ac:dyDescent="0.35"/>
    <row r="400" spans="1:5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  <row r="1009" ht="15.75" customHeight="1" x14ac:dyDescent="0.35"/>
    <row r="1010" ht="15.75" customHeight="1" x14ac:dyDescent="0.35"/>
    <row r="1011" ht="15.75" customHeight="1" x14ac:dyDescent="0.35"/>
    <row r="1012" ht="15.75" customHeight="1" x14ac:dyDescent="0.35"/>
    <row r="1013" ht="15.75" customHeight="1" x14ac:dyDescent="0.35"/>
    <row r="1014" ht="15.75" customHeight="1" x14ac:dyDescent="0.35"/>
    <row r="1015" ht="15.75" customHeight="1" x14ac:dyDescent="0.35"/>
    <row r="1016" ht="15.75" customHeight="1" x14ac:dyDescent="0.35"/>
    <row r="1017" ht="15.75" customHeight="1" x14ac:dyDescent="0.35"/>
    <row r="1018" ht="15.75" customHeight="1" x14ac:dyDescent="0.35"/>
    <row r="1019" ht="15.75" customHeight="1" x14ac:dyDescent="0.35"/>
    <row r="1020" ht="15.75" customHeight="1" x14ac:dyDescent="0.35"/>
    <row r="1021" ht="15.75" customHeight="1" x14ac:dyDescent="0.35"/>
    <row r="1022" ht="15.75" customHeight="1" x14ac:dyDescent="0.35"/>
    <row r="1023" ht="15.75" customHeight="1" x14ac:dyDescent="0.35"/>
    <row r="1024" ht="15.75" customHeight="1" x14ac:dyDescent="0.35"/>
    <row r="1025" ht="15.75" customHeight="1" x14ac:dyDescent="0.35"/>
  </sheetData>
  <mergeCells count="202">
    <mergeCell ref="B3:C4"/>
    <mergeCell ref="B12:D12"/>
    <mergeCell ref="C18:D18"/>
    <mergeCell ref="E18:E19"/>
    <mergeCell ref="C20:D20"/>
    <mergeCell ref="C22:D22"/>
    <mergeCell ref="C24:D24"/>
    <mergeCell ref="C26:D26"/>
    <mergeCell ref="E126:E127"/>
    <mergeCell ref="E20:E21"/>
    <mergeCell ref="E22:E23"/>
    <mergeCell ref="E117:E118"/>
    <mergeCell ref="B113:C114"/>
    <mergeCell ref="C122:D122"/>
    <mergeCell ref="C124:D124"/>
    <mergeCell ref="C126:D126"/>
    <mergeCell ref="E122:E123"/>
    <mergeCell ref="E124:E125"/>
    <mergeCell ref="C28:D28"/>
    <mergeCell ref="B31:C32"/>
    <mergeCell ref="E32:E34"/>
    <mergeCell ref="C46:D46"/>
    <mergeCell ref="E46:E47"/>
    <mergeCell ref="C47:D47"/>
    <mergeCell ref="C48:D48"/>
    <mergeCell ref="C49:D49"/>
    <mergeCell ref="E234:E235"/>
    <mergeCell ref="E239:E240"/>
    <mergeCell ref="E242:E243"/>
    <mergeCell ref="E246:E247"/>
    <mergeCell ref="C157:D157"/>
    <mergeCell ref="C158:D158"/>
    <mergeCell ref="C159:D159"/>
    <mergeCell ref="C160:D160"/>
    <mergeCell ref="C161:D161"/>
    <mergeCell ref="C162:D162"/>
    <mergeCell ref="B230:C231"/>
    <mergeCell ref="B238:C238"/>
    <mergeCell ref="C246:D246"/>
    <mergeCell ref="C247:D247"/>
    <mergeCell ref="B190:C191"/>
    <mergeCell ref="B193:C194"/>
    <mergeCell ref="C196:D196"/>
    <mergeCell ref="E196:E197"/>
    <mergeCell ref="C197:D197"/>
    <mergeCell ref="C198:D198"/>
    <mergeCell ref="C199:D199"/>
    <mergeCell ref="C200:D200"/>
    <mergeCell ref="C201:D201"/>
    <mergeCell ref="C202:D202"/>
    <mergeCell ref="E274:E275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B350:C351"/>
    <mergeCell ref="B353:D353"/>
    <mergeCell ref="C342:D342"/>
    <mergeCell ref="C343:D343"/>
    <mergeCell ref="C344:D344"/>
    <mergeCell ref="C345:D345"/>
    <mergeCell ref="C346:D346"/>
    <mergeCell ref="C347:D347"/>
    <mergeCell ref="B268:D268"/>
    <mergeCell ref="C274:D274"/>
    <mergeCell ref="C283:D283"/>
    <mergeCell ref="C284:D284"/>
    <mergeCell ref="B289:D290"/>
    <mergeCell ref="C339:D339"/>
    <mergeCell ref="C340:D340"/>
    <mergeCell ref="E353:E354"/>
    <mergeCell ref="E355:E356"/>
    <mergeCell ref="C372:D372"/>
    <mergeCell ref="C373:D373"/>
    <mergeCell ref="C374:D374"/>
    <mergeCell ref="C375:D375"/>
    <mergeCell ref="C376:D376"/>
    <mergeCell ref="C377:D377"/>
    <mergeCell ref="C378:D378"/>
    <mergeCell ref="B359:C360"/>
    <mergeCell ref="B362:D362"/>
    <mergeCell ref="C368:D368"/>
    <mergeCell ref="E368:E369"/>
    <mergeCell ref="C369:D369"/>
    <mergeCell ref="C370:D370"/>
    <mergeCell ref="C371:D371"/>
    <mergeCell ref="C341:D341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E232:E233"/>
    <mergeCell ref="B331:C332"/>
    <mergeCell ref="B334:C335"/>
    <mergeCell ref="C337:D337"/>
    <mergeCell ref="E337:E338"/>
    <mergeCell ref="C338:D338"/>
    <mergeCell ref="E318:E319"/>
    <mergeCell ref="E290:E292"/>
    <mergeCell ref="E296:E297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B309:C310"/>
    <mergeCell ref="B312:D312"/>
    <mergeCell ref="C318:D318"/>
    <mergeCell ref="C319:D319"/>
    <mergeCell ref="C296:D296"/>
    <mergeCell ref="C297:D297"/>
    <mergeCell ref="C298:D298"/>
    <mergeCell ref="B259:C260"/>
    <mergeCell ref="E260:E261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50:D50"/>
    <mergeCell ref="C51:D51"/>
    <mergeCell ref="C52:D52"/>
    <mergeCell ref="C53:D53"/>
    <mergeCell ref="C54:D54"/>
    <mergeCell ref="C55:D55"/>
    <mergeCell ref="C56:D56"/>
    <mergeCell ref="B59:C60"/>
    <mergeCell ref="E65:E67"/>
    <mergeCell ref="B62:C63"/>
    <mergeCell ref="B90:C91"/>
    <mergeCell ref="B93:D93"/>
    <mergeCell ref="C100:D100"/>
    <mergeCell ref="E100:E101"/>
    <mergeCell ref="C102:D102"/>
    <mergeCell ref="E102:E103"/>
    <mergeCell ref="C77:D77"/>
    <mergeCell ref="E77:E78"/>
    <mergeCell ref="C78:D78"/>
    <mergeCell ref="C79:D79"/>
    <mergeCell ref="C80:D80"/>
    <mergeCell ref="C81:D81"/>
    <mergeCell ref="C82:D82"/>
    <mergeCell ref="C83:D83"/>
    <mergeCell ref="C84:D84"/>
    <mergeCell ref="C104:D104"/>
    <mergeCell ref="E104:E105"/>
    <mergeCell ref="C106:D106"/>
    <mergeCell ref="C108:D108"/>
    <mergeCell ref="C110:D110"/>
    <mergeCell ref="E165:E169"/>
    <mergeCell ref="B172:C173"/>
    <mergeCell ref="B187:C188"/>
    <mergeCell ref="C85:D85"/>
    <mergeCell ref="C86:D86"/>
    <mergeCell ref="C87:D87"/>
    <mergeCell ref="C154:D154"/>
    <mergeCell ref="C155:D155"/>
    <mergeCell ref="C156:D156"/>
    <mergeCell ref="C128:D128"/>
    <mergeCell ref="C130:D130"/>
    <mergeCell ref="C132:D132"/>
    <mergeCell ref="B137:C138"/>
    <mergeCell ref="B140:C141"/>
    <mergeCell ref="B143:C144"/>
    <mergeCell ref="B145:D146"/>
    <mergeCell ref="C152:D152"/>
    <mergeCell ref="E152:E153"/>
    <mergeCell ref="C153:D153"/>
    <mergeCell ref="C203:D203"/>
    <mergeCell ref="C204:D204"/>
    <mergeCell ref="C205:D205"/>
    <mergeCell ref="C206:D206"/>
    <mergeCell ref="B165:D166"/>
    <mergeCell ref="B209:C210"/>
    <mergeCell ref="C217:D217"/>
    <mergeCell ref="E217:E218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</mergeCells>
  <dataValidations count="3">
    <dataValidation type="list" allowBlank="1" showErrorMessage="1" sqref="D350 D359" xr:uid="{00000000-0002-0000-0A00-000000000000}">
      <formula1>"Sí,No,N/A"</formula1>
    </dataValidation>
    <dataValidation type="list" allowBlank="1" showErrorMessage="1" sqref="D287" xr:uid="{00000000-0002-0000-0A00-000001000000}">
      <formula1>"Común,Neutral,No común"</formula1>
    </dataValidation>
    <dataValidation type="list" allowBlank="1" showErrorMessage="1" sqref="D3 D113 D135 D137 D140 D143 D230 D238 D259 D288 D309 D331 D334 D31 D59 D62 D90 D172 D187 D190 D193 D209" xr:uid="{00000000-0002-0000-0A00-000002000000}">
      <formula1>"Sí,No"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54"/>
  <sheetViews>
    <sheetView workbookViewId="0">
      <selection activeCell="E404" sqref="E404"/>
    </sheetView>
  </sheetViews>
  <sheetFormatPr defaultColWidth="11.1640625" defaultRowHeight="15" customHeight="1" x14ac:dyDescent="0.35"/>
  <cols>
    <col min="1" max="1" width="7.83203125" customWidth="1"/>
    <col min="2" max="2" width="20.83203125" customWidth="1"/>
    <col min="3" max="3" width="27" customWidth="1"/>
    <col min="4" max="4" width="22.83203125" customWidth="1"/>
    <col min="5" max="5" width="40.83203125" customWidth="1"/>
    <col min="6" max="26" width="10.6640625" customWidth="1"/>
  </cols>
  <sheetData>
    <row r="1" spans="1:5" ht="15.75" customHeight="1" x14ac:dyDescent="0.35">
      <c r="A1" s="105" t="s">
        <v>137</v>
      </c>
      <c r="B1" s="369" t="s">
        <v>138</v>
      </c>
      <c r="C1" s="369"/>
      <c r="D1" s="369"/>
      <c r="E1" s="106" t="s">
        <v>139</v>
      </c>
    </row>
    <row r="2" spans="1:5" ht="15.75" customHeight="1" x14ac:dyDescent="0.35">
      <c r="A2" s="107"/>
      <c r="B2" s="370"/>
      <c r="C2" s="370"/>
      <c r="D2" s="370"/>
      <c r="E2" s="108"/>
    </row>
    <row r="3" spans="1:5" ht="15.75" customHeight="1" x14ac:dyDescent="0.35">
      <c r="A3" s="230">
        <v>1.1000000000000001</v>
      </c>
      <c r="B3" s="663" t="s">
        <v>140</v>
      </c>
      <c r="C3" s="597"/>
      <c r="D3" s="109"/>
      <c r="E3" s="371" t="s">
        <v>141</v>
      </c>
    </row>
    <row r="4" spans="1:5" ht="15.75" customHeight="1" x14ac:dyDescent="0.35">
      <c r="A4" s="230"/>
      <c r="B4" s="597"/>
      <c r="C4" s="597"/>
      <c r="D4" s="372"/>
      <c r="E4" s="373"/>
    </row>
    <row r="5" spans="1:5" ht="15.75" customHeight="1" x14ac:dyDescent="0.35">
      <c r="A5" s="502"/>
      <c r="B5" s="657" t="s">
        <v>142</v>
      </c>
      <c r="C5" s="597"/>
      <c r="D5" s="128"/>
      <c r="E5" s="260" t="s">
        <v>143</v>
      </c>
    </row>
    <row r="6" spans="1:5" ht="15.75" customHeight="1" x14ac:dyDescent="0.35">
      <c r="A6" s="231"/>
      <c r="B6" s="597"/>
      <c r="C6" s="597"/>
      <c r="D6" s="233"/>
      <c r="E6" s="260"/>
    </row>
    <row r="7" spans="1:5" ht="15.75" customHeight="1" x14ac:dyDescent="0.35">
      <c r="A7" s="231"/>
      <c r="B7" s="657" t="s">
        <v>144</v>
      </c>
      <c r="C7" s="597"/>
      <c r="D7" s="128"/>
      <c r="E7" s="260" t="s">
        <v>143</v>
      </c>
    </row>
    <row r="8" spans="1:5" ht="15.75" customHeight="1" x14ac:dyDescent="0.35">
      <c r="A8" s="231"/>
      <c r="B8" s="597"/>
      <c r="C8" s="597"/>
      <c r="D8" s="233"/>
      <c r="E8" s="260"/>
    </row>
    <row r="9" spans="1:5" ht="15.75" customHeight="1" x14ac:dyDescent="0.35">
      <c r="A9" s="230"/>
      <c r="B9" s="480"/>
      <c r="C9" s="480"/>
      <c r="D9" s="372"/>
      <c r="E9" s="373"/>
    </row>
    <row r="10" spans="1:5" ht="15.75" customHeight="1" x14ac:dyDescent="0.35">
      <c r="A10" s="230"/>
      <c r="B10" s="678" t="s">
        <v>145</v>
      </c>
      <c r="C10" s="597"/>
      <c r="D10" s="109"/>
      <c r="E10" s="371" t="s">
        <v>141</v>
      </c>
    </row>
    <row r="11" spans="1:5" ht="15.75" customHeight="1" x14ac:dyDescent="0.35">
      <c r="A11" s="230"/>
      <c r="B11" s="597"/>
      <c r="C11" s="597"/>
      <c r="D11" s="372"/>
      <c r="E11" s="373"/>
    </row>
    <row r="12" spans="1:5" ht="15.75" customHeight="1" x14ac:dyDescent="0.35">
      <c r="A12" s="230"/>
      <c r="B12" s="480"/>
      <c r="C12" s="480"/>
      <c r="D12" s="372"/>
      <c r="E12" s="373"/>
    </row>
    <row r="13" spans="1:5" ht="15.75" customHeight="1" x14ac:dyDescent="0.35">
      <c r="A13" s="231"/>
      <c r="B13" s="657" t="s">
        <v>146</v>
      </c>
      <c r="C13" s="679"/>
      <c r="D13" s="128"/>
      <c r="E13" s="260" t="s">
        <v>143</v>
      </c>
    </row>
    <row r="14" spans="1:5" ht="15.75" customHeight="1" x14ac:dyDescent="0.35">
      <c r="A14" s="231"/>
      <c r="B14" s="657"/>
      <c r="C14" s="679"/>
      <c r="D14" s="503"/>
      <c r="E14" s="260"/>
    </row>
    <row r="15" spans="1:5" ht="15.75" customHeight="1" x14ac:dyDescent="0.35">
      <c r="A15" s="231"/>
      <c r="B15" s="680" t="s">
        <v>147</v>
      </c>
      <c r="C15" s="680"/>
      <c r="D15" s="128"/>
      <c r="E15" s="260" t="s">
        <v>143</v>
      </c>
    </row>
    <row r="16" spans="1:5" ht="15.75" customHeight="1" x14ac:dyDescent="0.35">
      <c r="A16" s="230"/>
      <c r="B16" s="680"/>
      <c r="C16" s="680"/>
      <c r="D16" s="372"/>
      <c r="E16" s="373"/>
    </row>
    <row r="17" spans="1:26" ht="15.75" customHeight="1" x14ac:dyDescent="0.35">
      <c r="A17" s="230"/>
      <c r="B17" s="495"/>
      <c r="C17" s="495"/>
      <c r="D17" s="372"/>
      <c r="E17" s="373"/>
    </row>
    <row r="18" spans="1:26" ht="15.75" customHeight="1" x14ac:dyDescent="0.35">
      <c r="A18" s="374"/>
      <c r="B18" s="678" t="s">
        <v>148</v>
      </c>
      <c r="C18" s="597"/>
      <c r="D18" s="109"/>
      <c r="E18" s="371" t="s">
        <v>141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15.75" customHeight="1" x14ac:dyDescent="0.35">
      <c r="A19" s="374"/>
      <c r="B19" s="597"/>
      <c r="C19" s="597"/>
      <c r="D19" s="375"/>
      <c r="E19" s="373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26" ht="15.75" customHeight="1" x14ac:dyDescent="0.35">
      <c r="A20" s="374"/>
      <c r="B20" s="376"/>
      <c r="C20" s="376"/>
      <c r="D20" s="375"/>
      <c r="E20" s="377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spans="1:26" ht="15.75" customHeight="1" x14ac:dyDescent="0.35">
      <c r="A21" s="231"/>
      <c r="B21" s="232" t="s">
        <v>149</v>
      </c>
      <c r="C21" s="232"/>
      <c r="D21" s="128"/>
      <c r="E21" s="260" t="s">
        <v>143</v>
      </c>
      <c r="F21" s="104"/>
      <c r="G21" s="104"/>
      <c r="H21" s="104"/>
      <c r="I21" s="104"/>
    </row>
    <row r="22" spans="1:26" ht="15.75" customHeight="1" x14ac:dyDescent="0.35">
      <c r="A22" s="231"/>
      <c r="B22" s="232" t="s">
        <v>150</v>
      </c>
      <c r="C22" s="232"/>
      <c r="D22" s="128"/>
      <c r="E22" s="260" t="s">
        <v>143</v>
      </c>
      <c r="F22" s="104"/>
      <c r="G22" s="104"/>
      <c r="H22" s="104"/>
      <c r="I22" s="104"/>
    </row>
    <row r="23" spans="1:26" ht="15.75" customHeight="1" x14ac:dyDescent="0.35">
      <c r="A23" s="374"/>
      <c r="B23" s="376"/>
      <c r="C23" s="376"/>
      <c r="D23" s="375"/>
      <c r="E23" s="377"/>
      <c r="F23" s="104"/>
      <c r="G23" s="104"/>
      <c r="H23" s="104"/>
      <c r="I23" s="104"/>
    </row>
    <row r="24" spans="1:26" ht="15.75" customHeight="1" x14ac:dyDescent="0.35">
      <c r="A24" s="374"/>
      <c r="B24" s="378" t="s">
        <v>2</v>
      </c>
      <c r="C24" s="674"/>
      <c r="D24" s="656"/>
      <c r="E24" s="662" t="s">
        <v>151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1:26" ht="15.75" customHeight="1" x14ac:dyDescent="0.35">
      <c r="A25" s="374"/>
      <c r="B25" s="378"/>
      <c r="C25" s="675"/>
      <c r="D25" s="676"/>
      <c r="E25" s="588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 ht="15.75" customHeight="1" x14ac:dyDescent="0.35">
      <c r="A26" s="374"/>
      <c r="B26" s="378" t="s">
        <v>152</v>
      </c>
      <c r="C26" s="677"/>
      <c r="D26" s="656"/>
      <c r="E26" s="377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15.75" customHeight="1" x14ac:dyDescent="0.35">
      <c r="A27" s="374"/>
      <c r="B27" s="378"/>
      <c r="C27" s="675"/>
      <c r="D27" s="676"/>
      <c r="E27" s="377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:26" ht="15.75" customHeight="1" x14ac:dyDescent="0.35">
      <c r="A28" s="374"/>
      <c r="B28" s="378" t="s">
        <v>153</v>
      </c>
      <c r="C28" s="674"/>
      <c r="D28" s="656"/>
      <c r="E28" s="482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1:26" ht="15.75" customHeight="1" x14ac:dyDescent="0.35">
      <c r="A29" s="374"/>
      <c r="B29" s="378"/>
      <c r="C29" s="675"/>
      <c r="D29" s="676"/>
      <c r="E29" s="482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1:26" ht="15.75" customHeight="1" x14ac:dyDescent="0.35">
      <c r="A30" s="374"/>
      <c r="B30" s="378" t="s">
        <v>154</v>
      </c>
      <c r="C30" s="674"/>
      <c r="D30" s="656"/>
      <c r="E30" s="482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ht="15.75" customHeight="1" x14ac:dyDescent="0.35">
      <c r="A31" s="374"/>
      <c r="B31" s="378"/>
      <c r="C31" s="675"/>
      <c r="D31" s="676"/>
      <c r="E31" s="482"/>
      <c r="F31" s="104"/>
      <c r="G31" s="104"/>
      <c r="H31" s="372"/>
      <c r="I31" s="373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:26" ht="15.75" customHeight="1" x14ac:dyDescent="0.35">
      <c r="A32" s="374"/>
      <c r="B32" s="378" t="s">
        <v>155</v>
      </c>
      <c r="C32" s="674"/>
      <c r="D32" s="656"/>
      <c r="E32" s="482"/>
      <c r="F32" s="104"/>
      <c r="G32" s="104"/>
      <c r="H32" s="372"/>
      <c r="I32" s="373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:26" ht="15.75" customHeight="1" x14ac:dyDescent="0.35">
      <c r="A33" s="374"/>
      <c r="B33" s="378"/>
      <c r="C33" s="675"/>
      <c r="D33" s="676"/>
      <c r="E33" s="482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6" ht="15.75" customHeight="1" x14ac:dyDescent="0.35">
      <c r="A34" s="374"/>
      <c r="B34" s="378" t="s">
        <v>156</v>
      </c>
      <c r="C34" s="655"/>
      <c r="D34" s="656"/>
      <c r="E34" s="482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spans="1:26" ht="15.75" customHeight="1" x14ac:dyDescent="0.35">
      <c r="A35" s="379"/>
      <c r="B35" s="380"/>
      <c r="C35" s="381"/>
      <c r="D35" s="380"/>
      <c r="E35" s="382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:26" ht="15.75" customHeight="1" x14ac:dyDescent="0.35">
      <c r="A36" s="107"/>
      <c r="B36" s="370"/>
      <c r="C36" s="370"/>
      <c r="D36" s="370"/>
      <c r="E36" s="108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ht="15.75" customHeight="1" x14ac:dyDescent="0.35">
      <c r="A37" s="230">
        <v>1.2</v>
      </c>
      <c r="B37" s="663" t="s">
        <v>157</v>
      </c>
      <c r="C37" s="597"/>
      <c r="D37" s="118"/>
      <c r="E37" s="371" t="s">
        <v>143</v>
      </c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15.75" customHeight="1" x14ac:dyDescent="0.35">
      <c r="A38" s="230"/>
      <c r="B38" s="597"/>
      <c r="C38" s="597"/>
      <c r="D38" s="372"/>
      <c r="E38" s="373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ht="15.75" customHeight="1" x14ac:dyDescent="0.35">
      <c r="A39" s="230"/>
      <c r="B39" s="663" t="s">
        <v>158</v>
      </c>
      <c r="C39" s="663"/>
      <c r="D39" s="118"/>
      <c r="E39" s="371" t="s">
        <v>143</v>
      </c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ht="15.75" customHeight="1" x14ac:dyDescent="0.35">
      <c r="A40" s="374"/>
      <c r="B40" s="663"/>
      <c r="C40" s="663"/>
      <c r="D40" s="375"/>
      <c r="E40" s="373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:26" ht="15.75" customHeight="1" x14ac:dyDescent="0.35">
      <c r="A41" s="374"/>
      <c r="B41" s="378" t="s">
        <v>2</v>
      </c>
      <c r="C41" s="655"/>
      <c r="D41" s="656"/>
      <c r="E41" s="662" t="s">
        <v>151</v>
      </c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:26" ht="15.75" customHeight="1" x14ac:dyDescent="0.35">
      <c r="A42" s="374"/>
      <c r="B42" s="378"/>
      <c r="C42" s="375"/>
      <c r="D42" s="375"/>
      <c r="E42" s="588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:26" ht="15.75" customHeight="1" x14ac:dyDescent="0.35">
      <c r="A43" s="374"/>
      <c r="B43" s="378" t="s">
        <v>152</v>
      </c>
      <c r="C43" s="655"/>
      <c r="D43" s="656"/>
      <c r="E43" s="662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ht="15.75" customHeight="1" x14ac:dyDescent="0.35">
      <c r="A44" s="374"/>
      <c r="B44" s="378"/>
      <c r="C44" s="375"/>
      <c r="D44" s="375"/>
      <c r="E44" s="588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:26" ht="15.75" customHeight="1" x14ac:dyDescent="0.35">
      <c r="A45" s="374"/>
      <c r="B45" s="378" t="s">
        <v>153</v>
      </c>
      <c r="C45" s="655"/>
      <c r="D45" s="656"/>
      <c r="E45" s="662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:26" ht="15.75" customHeight="1" x14ac:dyDescent="0.35">
      <c r="A46" s="374"/>
      <c r="B46" s="378"/>
      <c r="C46" s="375"/>
      <c r="D46" s="375"/>
      <c r="E46" s="588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:26" ht="15.75" customHeight="1" x14ac:dyDescent="0.35">
      <c r="A47" s="374"/>
      <c r="B47" s="378" t="s">
        <v>154</v>
      </c>
      <c r="C47" s="655"/>
      <c r="D47" s="656"/>
      <c r="E47" s="482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:26" ht="15.75" customHeight="1" x14ac:dyDescent="0.35">
      <c r="A48" s="374"/>
      <c r="B48" s="378"/>
      <c r="C48" s="375"/>
      <c r="D48" s="375"/>
      <c r="E48" s="482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:26" ht="15.75" customHeight="1" x14ac:dyDescent="0.35">
      <c r="A49" s="374"/>
      <c r="B49" s="378" t="s">
        <v>155</v>
      </c>
      <c r="C49" s="655"/>
      <c r="D49" s="656"/>
      <c r="E49" s="482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 ht="15.75" customHeight="1" x14ac:dyDescent="0.35">
      <c r="A50" s="374"/>
      <c r="B50" s="378"/>
      <c r="C50" s="375"/>
      <c r="D50" s="375"/>
      <c r="E50" s="482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:26" ht="15.75" customHeight="1" x14ac:dyDescent="0.35">
      <c r="A51" s="374"/>
      <c r="B51" s="378" t="s">
        <v>156</v>
      </c>
      <c r="C51" s="655"/>
      <c r="D51" s="656"/>
      <c r="E51" s="482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:26" ht="15.75" customHeight="1" x14ac:dyDescent="0.35">
      <c r="A52" s="374"/>
      <c r="B52" s="375"/>
      <c r="C52" s="376"/>
      <c r="D52" s="375"/>
      <c r="E52" s="377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:26" ht="15.75" customHeight="1" x14ac:dyDescent="0.35">
      <c r="A53" s="107"/>
      <c r="B53" s="370"/>
      <c r="C53" s="370"/>
      <c r="D53" s="370"/>
      <c r="E53" s="108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:26" ht="15.75" customHeight="1" x14ac:dyDescent="0.35">
      <c r="A54" s="230">
        <v>1.4</v>
      </c>
      <c r="B54" s="663" t="s">
        <v>159</v>
      </c>
      <c r="C54" s="597"/>
      <c r="D54" s="109"/>
      <c r="E54" s="371" t="s">
        <v>143</v>
      </c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:26" ht="15.75" customHeight="1" x14ac:dyDescent="0.35">
      <c r="A55" s="230"/>
      <c r="B55" s="597"/>
      <c r="C55" s="597"/>
      <c r="D55" s="372"/>
      <c r="E55" s="388" t="s">
        <v>160</v>
      </c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 ht="15.75" customHeight="1" x14ac:dyDescent="0.35">
      <c r="A56" s="230"/>
      <c r="B56" s="483"/>
      <c r="C56" s="480"/>
      <c r="D56" s="372"/>
      <c r="E56" s="388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26" ht="15.75" customHeight="1" x14ac:dyDescent="0.35">
      <c r="A57" s="389">
        <v>1.26</v>
      </c>
      <c r="B57" s="660" t="s">
        <v>161</v>
      </c>
      <c r="C57" s="661"/>
      <c r="D57" s="109"/>
      <c r="E57" s="371" t="s">
        <v>143</v>
      </c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:26" ht="15.75" customHeight="1" x14ac:dyDescent="0.35">
      <c r="A58" s="374"/>
      <c r="B58" s="661"/>
      <c r="C58" s="661"/>
      <c r="D58" s="372"/>
      <c r="E58" s="388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:26" ht="15.75" customHeight="1" x14ac:dyDescent="0.35">
      <c r="A59" s="374"/>
      <c r="B59" s="378" t="s">
        <v>2</v>
      </c>
      <c r="C59" s="655"/>
      <c r="D59" s="656"/>
      <c r="E59" s="662" t="s">
        <v>151</v>
      </c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:26" ht="15.75" customHeight="1" x14ac:dyDescent="0.35">
      <c r="A60" s="374"/>
      <c r="B60" s="378"/>
      <c r="C60" s="375"/>
      <c r="D60" s="375"/>
      <c r="E60" s="588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:26" ht="15.75" customHeight="1" x14ac:dyDescent="0.35">
      <c r="A61" s="374"/>
      <c r="B61" s="378" t="s">
        <v>152</v>
      </c>
      <c r="C61" s="655"/>
      <c r="D61" s="656"/>
      <c r="E61" s="662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:26" ht="15.75" customHeight="1" x14ac:dyDescent="0.35">
      <c r="A62" s="374"/>
      <c r="B62" s="378"/>
      <c r="C62" s="375"/>
      <c r="D62" s="375"/>
      <c r="E62" s="588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:26" ht="15.75" customHeight="1" x14ac:dyDescent="0.35">
      <c r="A63" s="374"/>
      <c r="B63" s="378" t="s">
        <v>153</v>
      </c>
      <c r="C63" s="655"/>
      <c r="D63" s="656"/>
      <c r="E63" s="662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:26" ht="15.75" customHeight="1" x14ac:dyDescent="0.35">
      <c r="A64" s="374"/>
      <c r="B64" s="378"/>
      <c r="C64" s="375"/>
      <c r="D64" s="375"/>
      <c r="E64" s="588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:26" ht="15.75" customHeight="1" x14ac:dyDescent="0.35">
      <c r="A65" s="374"/>
      <c r="B65" s="378" t="s">
        <v>154</v>
      </c>
      <c r="C65" s="655"/>
      <c r="D65" s="656"/>
      <c r="E65" s="482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:26" ht="15.75" customHeight="1" x14ac:dyDescent="0.35">
      <c r="A66" s="374"/>
      <c r="B66" s="378"/>
      <c r="C66" s="375"/>
      <c r="D66" s="375"/>
      <c r="E66" s="482"/>
      <c r="F66" s="125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:26" ht="15.75" customHeight="1" x14ac:dyDescent="0.35">
      <c r="A67" s="374"/>
      <c r="B67" s="378" t="s">
        <v>155</v>
      </c>
      <c r="C67" s="655"/>
      <c r="D67" s="656"/>
      <c r="E67" s="482"/>
      <c r="F67" s="125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:26" ht="15.75" customHeight="1" x14ac:dyDescent="0.35">
      <c r="A68" s="374"/>
      <c r="B68" s="378"/>
      <c r="C68" s="375"/>
      <c r="D68" s="375"/>
      <c r="E68" s="482"/>
      <c r="F68" s="483"/>
      <c r="G68" s="480"/>
      <c r="H68" s="372"/>
      <c r="I68" s="388"/>
      <c r="J68" s="125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:26" ht="15.75" customHeight="1" x14ac:dyDescent="0.35">
      <c r="A69" s="374"/>
      <c r="B69" s="378" t="s">
        <v>156</v>
      </c>
      <c r="C69" s="655"/>
      <c r="D69" s="656"/>
      <c r="E69" s="482"/>
      <c r="F69" s="390"/>
      <c r="G69" s="375"/>
      <c r="H69" s="375"/>
      <c r="I69" s="373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:26" ht="15.75" customHeight="1" x14ac:dyDescent="0.35">
      <c r="A70" s="379"/>
      <c r="B70" s="380"/>
      <c r="C70" s="381"/>
      <c r="D70" s="380"/>
      <c r="E70" s="382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:26" ht="15.75" customHeight="1" x14ac:dyDescent="0.35">
      <c r="A71" s="107"/>
      <c r="B71" s="370"/>
      <c r="C71" s="370"/>
      <c r="D71" s="370"/>
      <c r="E71" s="108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:26" ht="15.75" customHeight="1" x14ac:dyDescent="0.35">
      <c r="A72" s="230">
        <v>1.6</v>
      </c>
      <c r="B72" s="660" t="s">
        <v>162</v>
      </c>
      <c r="C72" s="661"/>
      <c r="D72" s="109"/>
      <c r="E72" s="371" t="s">
        <v>141</v>
      </c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:26" ht="15.75" customHeight="1" x14ac:dyDescent="0.35">
      <c r="A73" s="230"/>
      <c r="B73" s="661"/>
      <c r="C73" s="661"/>
      <c r="D73" s="372"/>
      <c r="E73" s="373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:26" ht="15.75" customHeight="1" x14ac:dyDescent="0.35">
      <c r="A74" s="230"/>
      <c r="B74" s="480"/>
      <c r="C74" s="480"/>
      <c r="D74" s="372"/>
      <c r="E74" s="373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:26" ht="15.75" customHeight="1" x14ac:dyDescent="0.35">
      <c r="A75" s="230"/>
      <c r="B75" s="372" t="s">
        <v>163</v>
      </c>
      <c r="C75" s="372"/>
      <c r="D75" s="109"/>
      <c r="E75" s="371" t="s">
        <v>143</v>
      </c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:26" ht="15.75" customHeight="1" x14ac:dyDescent="0.35">
      <c r="A76" s="230"/>
      <c r="B76" s="372"/>
      <c r="C76" s="372"/>
      <c r="D76" s="372"/>
      <c r="E76" s="373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:26" ht="15.75" customHeight="1" x14ac:dyDescent="0.35">
      <c r="A77" s="230"/>
      <c r="B77" s="663" t="s">
        <v>164</v>
      </c>
      <c r="C77" s="597"/>
      <c r="D77" s="597"/>
      <c r="E77" s="373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:26" ht="15.75" customHeight="1" x14ac:dyDescent="0.35">
      <c r="A78" s="230"/>
      <c r="B78" s="110"/>
      <c r="C78" s="111"/>
      <c r="D78" s="112"/>
      <c r="E78" s="373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:26" ht="15.75" customHeight="1" x14ac:dyDescent="0.35">
      <c r="A79" s="230"/>
      <c r="B79" s="113"/>
      <c r="C79" s="383"/>
      <c r="D79" s="114"/>
      <c r="E79" s="373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:26" ht="15.75" customHeight="1" x14ac:dyDescent="0.35">
      <c r="A80" s="230"/>
      <c r="B80" s="115"/>
      <c r="C80" s="384"/>
      <c r="D80" s="114"/>
      <c r="E80" s="373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ht="15.75" customHeight="1" x14ac:dyDescent="0.35">
      <c r="A81" s="374"/>
      <c r="B81" s="116"/>
      <c r="C81" s="385"/>
      <c r="D81" s="117"/>
      <c r="E81" s="371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:26" ht="15.75" customHeight="1" x14ac:dyDescent="0.35">
      <c r="A82" s="374"/>
      <c r="B82" s="372"/>
      <c r="C82" s="372"/>
      <c r="D82" s="375"/>
      <c r="E82" s="373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:26" ht="15.75" customHeight="1" x14ac:dyDescent="0.35">
      <c r="A83" s="374"/>
      <c r="B83" s="378" t="s">
        <v>2</v>
      </c>
      <c r="C83" s="674"/>
      <c r="D83" s="656"/>
      <c r="E83" s="662" t="s">
        <v>151</v>
      </c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:26" ht="15.75" customHeight="1" x14ac:dyDescent="0.35">
      <c r="A84" s="374"/>
      <c r="B84" s="378"/>
      <c r="C84" s="675"/>
      <c r="D84" s="676"/>
      <c r="E84" s="588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:26" ht="15.75" customHeight="1" x14ac:dyDescent="0.35">
      <c r="A85" s="374"/>
      <c r="B85" s="378" t="s">
        <v>152</v>
      </c>
      <c r="C85" s="677"/>
      <c r="D85" s="656"/>
      <c r="E85" s="377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:26" ht="15.75" customHeight="1" x14ac:dyDescent="0.35">
      <c r="A86" s="374"/>
      <c r="B86" s="378"/>
      <c r="C86" s="675"/>
      <c r="D86" s="676"/>
      <c r="E86" s="377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:26" ht="15.75" customHeight="1" x14ac:dyDescent="0.35">
      <c r="A87" s="374"/>
      <c r="B87" s="378" t="s">
        <v>153</v>
      </c>
      <c r="C87" s="674"/>
      <c r="D87" s="656"/>
      <c r="E87" s="482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:26" ht="15.75" customHeight="1" x14ac:dyDescent="0.35">
      <c r="A88" s="374"/>
      <c r="B88" s="378"/>
      <c r="C88" s="675"/>
      <c r="D88" s="676"/>
      <c r="E88" s="482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:26" ht="15.75" customHeight="1" x14ac:dyDescent="0.35">
      <c r="A89" s="374"/>
      <c r="B89" s="378" t="s">
        <v>154</v>
      </c>
      <c r="C89" s="674"/>
      <c r="D89" s="656"/>
      <c r="E89" s="482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:26" ht="30" customHeight="1" x14ac:dyDescent="0.35">
      <c r="A90" s="374"/>
      <c r="B90" s="378"/>
      <c r="C90" s="675"/>
      <c r="D90" s="676"/>
      <c r="E90" s="482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:26" ht="15.75" customHeight="1" x14ac:dyDescent="0.35">
      <c r="A91" s="374"/>
      <c r="B91" s="378" t="s">
        <v>155</v>
      </c>
      <c r="C91" s="674"/>
      <c r="D91" s="656"/>
      <c r="E91" s="482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:26" ht="15.75" customHeight="1" x14ac:dyDescent="0.35">
      <c r="A92" s="374"/>
      <c r="B92" s="378"/>
      <c r="C92" s="675"/>
      <c r="D92" s="676"/>
      <c r="E92" s="482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:26" ht="15.75" customHeight="1" x14ac:dyDescent="0.35">
      <c r="A93" s="374"/>
      <c r="B93" s="378" t="s">
        <v>156</v>
      </c>
      <c r="C93" s="655"/>
      <c r="D93" s="656"/>
      <c r="E93" s="482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:26" ht="15.75" customHeight="1" x14ac:dyDescent="0.35">
      <c r="A94" s="379"/>
      <c r="B94" s="380"/>
      <c r="C94" s="381"/>
      <c r="D94" s="380"/>
      <c r="E94" s="382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:26" ht="15.75" customHeight="1" x14ac:dyDescent="0.35">
      <c r="A95" s="107"/>
      <c r="B95" s="370"/>
      <c r="C95" s="370"/>
      <c r="D95" s="370"/>
      <c r="E95" s="108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:26" ht="15.75" customHeight="1" x14ac:dyDescent="0.35">
      <c r="A96" s="231">
        <v>1.7</v>
      </c>
      <c r="B96" s="672" t="s">
        <v>165</v>
      </c>
      <c r="C96" s="597"/>
      <c r="D96" s="109"/>
      <c r="E96" s="371" t="s">
        <v>143</v>
      </c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:26" ht="15.75" customHeight="1" x14ac:dyDescent="0.35">
      <c r="A97" s="230"/>
      <c r="B97" s="597"/>
      <c r="C97" s="597"/>
      <c r="D97" s="372"/>
      <c r="E97" s="388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:26" ht="15.75" customHeight="1" x14ac:dyDescent="0.35">
      <c r="A98" s="391"/>
      <c r="B98" s="483"/>
      <c r="C98" s="480"/>
      <c r="D98" s="372"/>
      <c r="E98" s="388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:26" ht="15.75" customHeight="1" x14ac:dyDescent="0.35">
      <c r="A99" s="231"/>
      <c r="B99" s="668" t="s">
        <v>166</v>
      </c>
      <c r="C99" s="669"/>
      <c r="D99" s="128"/>
      <c r="E99" s="260" t="s">
        <v>143</v>
      </c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:26" ht="15.75" customHeight="1" x14ac:dyDescent="0.35">
      <c r="A100" s="231"/>
      <c r="B100" s="669"/>
      <c r="C100" s="669"/>
      <c r="D100" s="392"/>
      <c r="E100" s="393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:26" ht="15.75" customHeight="1" x14ac:dyDescent="0.35">
      <c r="A101" s="230"/>
      <c r="B101" s="480"/>
      <c r="C101" s="480"/>
      <c r="D101" s="372"/>
      <c r="E101" s="388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:26" ht="15.75" customHeight="1" x14ac:dyDescent="0.35">
      <c r="A102" s="230"/>
      <c r="B102" s="663" t="s">
        <v>167</v>
      </c>
      <c r="C102" s="597"/>
      <c r="D102" s="372"/>
      <c r="E102" s="388" t="s">
        <v>168</v>
      </c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:26" ht="15.75" customHeight="1" x14ac:dyDescent="0.35">
      <c r="A103" s="230"/>
      <c r="B103" s="110"/>
      <c r="C103" s="111"/>
      <c r="D103" s="112"/>
      <c r="E103" s="388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:26" ht="15.75" customHeight="1" x14ac:dyDescent="0.35">
      <c r="A104" s="230"/>
      <c r="B104" s="113"/>
      <c r="C104" s="383"/>
      <c r="D104" s="114"/>
      <c r="E104" s="388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:26" ht="15.75" customHeight="1" x14ac:dyDescent="0.35">
      <c r="A105" s="230"/>
      <c r="B105" s="115"/>
      <c r="C105" s="384"/>
      <c r="D105" s="114"/>
      <c r="E105" s="388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:26" ht="15.75" customHeight="1" x14ac:dyDescent="0.35">
      <c r="A106" s="230"/>
      <c r="B106" s="116"/>
      <c r="C106" s="385"/>
      <c r="D106" s="117"/>
      <c r="E106" s="388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:26" ht="15.75" customHeight="1" x14ac:dyDescent="0.35">
      <c r="A107" s="230"/>
      <c r="B107" s="480"/>
      <c r="C107" s="480"/>
      <c r="D107" s="372"/>
      <c r="E107" s="388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:26" ht="15.75" customHeight="1" x14ac:dyDescent="0.35">
      <c r="A108" s="374"/>
      <c r="B108" s="378" t="s">
        <v>2</v>
      </c>
      <c r="C108" s="655"/>
      <c r="D108" s="656"/>
      <c r="E108" s="662" t="s">
        <v>151</v>
      </c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:26" ht="15.75" customHeight="1" x14ac:dyDescent="0.35">
      <c r="A109" s="374"/>
      <c r="B109" s="378"/>
      <c r="C109" s="375"/>
      <c r="D109" s="375"/>
      <c r="E109" s="588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:26" ht="15.75" customHeight="1" x14ac:dyDescent="0.35">
      <c r="A110" s="374"/>
      <c r="B110" s="378" t="s">
        <v>152</v>
      </c>
      <c r="C110" s="655"/>
      <c r="D110" s="656"/>
      <c r="E110" s="662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:26" ht="15.75" customHeight="1" x14ac:dyDescent="0.35">
      <c r="A111" s="374"/>
      <c r="B111" s="378"/>
      <c r="C111" s="375"/>
      <c r="D111" s="375"/>
      <c r="E111" s="588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:26" ht="15.75" customHeight="1" x14ac:dyDescent="0.35">
      <c r="A112" s="374"/>
      <c r="B112" s="378" t="s">
        <v>153</v>
      </c>
      <c r="C112" s="655"/>
      <c r="D112" s="656"/>
      <c r="E112" s="662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:26" ht="15.75" customHeight="1" x14ac:dyDescent="0.35">
      <c r="A113" s="374"/>
      <c r="B113" s="378"/>
      <c r="C113" s="375"/>
      <c r="D113" s="375"/>
      <c r="E113" s="588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:26" ht="15.75" customHeight="1" x14ac:dyDescent="0.35">
      <c r="A114" s="374"/>
      <c r="B114" s="378" t="s">
        <v>154</v>
      </c>
      <c r="C114" s="655"/>
      <c r="D114" s="656"/>
      <c r="E114" s="482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:26" ht="15.75" customHeight="1" x14ac:dyDescent="0.35">
      <c r="A115" s="374"/>
      <c r="B115" s="378"/>
      <c r="C115" s="375"/>
      <c r="D115" s="375"/>
      <c r="E115" s="482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:26" ht="15.75" customHeight="1" x14ac:dyDescent="0.35">
      <c r="A116" s="374"/>
      <c r="B116" s="378" t="s">
        <v>155</v>
      </c>
      <c r="C116" s="655"/>
      <c r="D116" s="656"/>
      <c r="E116" s="482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:26" ht="15.75" customHeight="1" x14ac:dyDescent="0.35">
      <c r="A117" s="374"/>
      <c r="B117" s="378"/>
      <c r="C117" s="375"/>
      <c r="D117" s="375"/>
      <c r="E117" s="482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:26" ht="15.75" customHeight="1" x14ac:dyDescent="0.35">
      <c r="A118" s="374"/>
      <c r="B118" s="378" t="s">
        <v>156</v>
      </c>
      <c r="C118" s="655"/>
      <c r="D118" s="656"/>
      <c r="E118" s="482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:26" ht="15.75" customHeight="1" x14ac:dyDescent="0.35">
      <c r="A119" s="379"/>
      <c r="B119" s="380"/>
      <c r="C119" s="381"/>
      <c r="D119" s="380"/>
      <c r="E119" s="382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:26" ht="15.75" customHeight="1" x14ac:dyDescent="0.35">
      <c r="A120" s="126"/>
      <c r="B120" s="394"/>
      <c r="C120" s="394"/>
      <c r="D120" s="394"/>
      <c r="E120" s="127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:26" ht="15.75" customHeight="1" x14ac:dyDescent="0.35">
      <c r="A121" s="231">
        <v>1.8</v>
      </c>
      <c r="B121" s="657" t="s">
        <v>169</v>
      </c>
      <c r="C121" s="597"/>
      <c r="D121" s="128"/>
      <c r="E121" s="260" t="s">
        <v>143</v>
      </c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:26" ht="15.75" customHeight="1" x14ac:dyDescent="0.35">
      <c r="A122" s="231"/>
      <c r="B122" s="597"/>
      <c r="C122" s="597"/>
      <c r="D122" s="392"/>
      <c r="E122" s="393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:26" ht="15.75" customHeight="1" x14ac:dyDescent="0.35">
      <c r="A123" s="231"/>
      <c r="B123" s="486"/>
      <c r="C123" s="486"/>
      <c r="D123" s="392"/>
      <c r="E123" s="393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:26" ht="15.75" customHeight="1" x14ac:dyDescent="0.35">
      <c r="A124" s="231"/>
      <c r="B124" s="657" t="s">
        <v>170</v>
      </c>
      <c r="C124" s="597"/>
      <c r="D124" s="128"/>
      <c r="E124" s="260" t="s">
        <v>143</v>
      </c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:26" ht="15.75" customHeight="1" x14ac:dyDescent="0.35">
      <c r="A125" s="231"/>
      <c r="B125" s="597"/>
      <c r="C125" s="597"/>
      <c r="D125" s="392"/>
      <c r="E125" s="393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:26" ht="15.75" customHeight="1" x14ac:dyDescent="0.35">
      <c r="A126" s="231"/>
      <c r="B126" s="486"/>
      <c r="C126" s="486"/>
      <c r="D126" s="392"/>
      <c r="E126" s="393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:26" ht="15.75" customHeight="1" x14ac:dyDescent="0.35">
      <c r="A127" s="395"/>
      <c r="B127" s="396" t="s">
        <v>2</v>
      </c>
      <c r="C127" s="658"/>
      <c r="D127" s="656"/>
      <c r="E127" s="659" t="s">
        <v>151</v>
      </c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:26" ht="15.75" customHeight="1" x14ac:dyDescent="0.35">
      <c r="A128" s="395"/>
      <c r="B128" s="396"/>
      <c r="C128" s="397"/>
      <c r="D128" s="397"/>
      <c r="E128" s="588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:26" ht="15.75" customHeight="1" x14ac:dyDescent="0.35">
      <c r="A129" s="395"/>
      <c r="B129" s="396" t="s">
        <v>152</v>
      </c>
      <c r="C129" s="658"/>
      <c r="D129" s="656"/>
      <c r="E129" s="659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:26" ht="15.75" customHeight="1" x14ac:dyDescent="0.35">
      <c r="A130" s="395"/>
      <c r="B130" s="396"/>
      <c r="C130" s="397"/>
      <c r="D130" s="397"/>
      <c r="E130" s="588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:26" ht="15.75" customHeight="1" x14ac:dyDescent="0.35">
      <c r="A131" s="395"/>
      <c r="B131" s="396" t="s">
        <v>153</v>
      </c>
      <c r="C131" s="658"/>
      <c r="D131" s="656"/>
      <c r="E131" s="659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:26" ht="15.75" customHeight="1" x14ac:dyDescent="0.35">
      <c r="A132" s="395"/>
      <c r="B132" s="396"/>
      <c r="C132" s="397"/>
      <c r="D132" s="397"/>
      <c r="E132" s="588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:26" ht="15.75" customHeight="1" x14ac:dyDescent="0.35">
      <c r="A133" s="395"/>
      <c r="B133" s="396" t="s">
        <v>154</v>
      </c>
      <c r="C133" s="658"/>
      <c r="D133" s="656"/>
      <c r="E133" s="487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:26" ht="15.75" customHeight="1" x14ac:dyDescent="0.35">
      <c r="A134" s="395"/>
      <c r="B134" s="396"/>
      <c r="C134" s="397"/>
      <c r="D134" s="397"/>
      <c r="E134" s="487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:26" ht="15.75" customHeight="1" x14ac:dyDescent="0.35">
      <c r="A135" s="395"/>
      <c r="B135" s="396" t="s">
        <v>155</v>
      </c>
      <c r="C135" s="658"/>
      <c r="D135" s="656"/>
      <c r="E135" s="487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:26" ht="15.75" customHeight="1" x14ac:dyDescent="0.35">
      <c r="A136" s="395"/>
      <c r="B136" s="396"/>
      <c r="C136" s="397"/>
      <c r="D136" s="397"/>
      <c r="E136" s="487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:26" ht="15.75" customHeight="1" x14ac:dyDescent="0.35">
      <c r="A137" s="395"/>
      <c r="B137" s="396" t="s">
        <v>156</v>
      </c>
      <c r="C137" s="658"/>
      <c r="D137" s="656"/>
      <c r="E137" s="487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:26" ht="15.75" customHeight="1" x14ac:dyDescent="0.35">
      <c r="A138" s="398"/>
      <c r="B138" s="399"/>
      <c r="C138" s="400"/>
      <c r="D138" s="399"/>
      <c r="E138" s="401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:26" ht="15.75" customHeight="1" x14ac:dyDescent="0.35">
      <c r="A139" s="126"/>
      <c r="B139" s="394"/>
      <c r="C139" s="394"/>
      <c r="D139" s="394"/>
      <c r="E139" s="127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:26" ht="15.75" customHeight="1" x14ac:dyDescent="0.35">
      <c r="A140" s="231">
        <v>1.9</v>
      </c>
      <c r="B140" s="657" t="s">
        <v>171</v>
      </c>
      <c r="C140" s="597"/>
      <c r="D140" s="128"/>
      <c r="E140" s="673" t="s">
        <v>172</v>
      </c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:26" ht="15.75" customHeight="1" x14ac:dyDescent="0.35">
      <c r="A141" s="231"/>
      <c r="B141" s="597"/>
      <c r="C141" s="597"/>
      <c r="D141" s="233"/>
      <c r="E141" s="588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:26" ht="15.75" customHeight="1" x14ac:dyDescent="0.35">
      <c r="A142" s="231"/>
      <c r="B142" s="597"/>
      <c r="C142" s="597"/>
      <c r="D142" s="392"/>
      <c r="E142" s="588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:26" ht="15.75" customHeight="1" x14ac:dyDescent="0.35">
      <c r="A143" s="231"/>
      <c r="B143" s="657" t="s">
        <v>173</v>
      </c>
      <c r="C143" s="661"/>
      <c r="D143" s="128"/>
      <c r="E143" s="260" t="s">
        <v>143</v>
      </c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:26" ht="15.75" customHeight="1" x14ac:dyDescent="0.35">
      <c r="A144" s="231"/>
      <c r="B144" s="661"/>
      <c r="C144" s="661"/>
      <c r="D144" s="392"/>
      <c r="E144" s="393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:26" ht="15.75" customHeight="1" x14ac:dyDescent="0.35">
      <c r="A145" s="231"/>
      <c r="B145" s="661"/>
      <c r="C145" s="661"/>
      <c r="D145" s="392"/>
      <c r="E145" s="393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:26" ht="15.75" customHeight="1" x14ac:dyDescent="0.35">
      <c r="A146" s="231"/>
      <c r="B146" s="657" t="s">
        <v>174</v>
      </c>
      <c r="C146" s="661"/>
      <c r="D146" s="128"/>
      <c r="E146" s="260" t="s">
        <v>143</v>
      </c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:26" ht="15.75" customHeight="1" x14ac:dyDescent="0.35">
      <c r="A147" s="231"/>
      <c r="B147" s="661"/>
      <c r="C147" s="661"/>
      <c r="D147" s="392"/>
      <c r="E147" s="393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:26" ht="15.75" customHeight="1" x14ac:dyDescent="0.35">
      <c r="A148" s="231"/>
      <c r="B148" s="486"/>
      <c r="C148" s="486"/>
      <c r="D148" s="392"/>
      <c r="E148" s="402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:26" ht="15.75" customHeight="1" x14ac:dyDescent="0.35">
      <c r="A149" s="395"/>
      <c r="B149" s="396" t="s">
        <v>2</v>
      </c>
      <c r="C149" s="658"/>
      <c r="D149" s="656"/>
      <c r="E149" s="659" t="s">
        <v>151</v>
      </c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:26" ht="15.75" customHeight="1" x14ac:dyDescent="0.35">
      <c r="A150" s="395"/>
      <c r="B150" s="396"/>
      <c r="C150" s="397"/>
      <c r="D150" s="397"/>
      <c r="E150" s="588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:26" ht="15.75" customHeight="1" x14ac:dyDescent="0.35">
      <c r="A151" s="395"/>
      <c r="B151" s="396" t="s">
        <v>152</v>
      </c>
      <c r="C151" s="658"/>
      <c r="D151" s="656"/>
      <c r="E151" s="659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:26" ht="15.75" customHeight="1" x14ac:dyDescent="0.35">
      <c r="A152" s="395"/>
      <c r="B152" s="396"/>
      <c r="C152" s="397"/>
      <c r="D152" s="397"/>
      <c r="E152" s="588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:26" ht="15.75" customHeight="1" x14ac:dyDescent="0.35">
      <c r="A153" s="395"/>
      <c r="B153" s="396" t="s">
        <v>153</v>
      </c>
      <c r="C153" s="658"/>
      <c r="D153" s="656"/>
      <c r="E153" s="659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:26" ht="15.75" customHeight="1" x14ac:dyDescent="0.35">
      <c r="A154" s="395"/>
      <c r="B154" s="396"/>
      <c r="C154" s="397"/>
      <c r="D154" s="397"/>
      <c r="E154" s="588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:26" ht="15.75" customHeight="1" x14ac:dyDescent="0.35">
      <c r="A155" s="395"/>
      <c r="B155" s="396" t="s">
        <v>154</v>
      </c>
      <c r="C155" s="658"/>
      <c r="D155" s="656"/>
      <c r="E155" s="487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spans="1:26" ht="15.75" customHeight="1" x14ac:dyDescent="0.35">
      <c r="A156" s="395"/>
      <c r="B156" s="396"/>
      <c r="C156" s="397"/>
      <c r="D156" s="397"/>
      <c r="E156" s="487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:26" ht="15.75" customHeight="1" x14ac:dyDescent="0.35">
      <c r="A157" s="395"/>
      <c r="B157" s="396" t="s">
        <v>155</v>
      </c>
      <c r="C157" s="658"/>
      <c r="D157" s="656"/>
      <c r="E157" s="487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spans="1:26" ht="15.75" customHeight="1" x14ac:dyDescent="0.35">
      <c r="A158" s="395"/>
      <c r="B158" s="396"/>
      <c r="C158" s="397"/>
      <c r="D158" s="397"/>
      <c r="E158" s="487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</row>
    <row r="159" spans="1:26" ht="15.75" customHeight="1" x14ac:dyDescent="0.35">
      <c r="A159" s="395"/>
      <c r="B159" s="396" t="s">
        <v>156</v>
      </c>
      <c r="C159" s="658"/>
      <c r="D159" s="656"/>
      <c r="E159" s="487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spans="1:26" ht="15.75" customHeight="1" x14ac:dyDescent="0.35">
      <c r="A160" s="398"/>
      <c r="B160" s="399"/>
      <c r="C160" s="400"/>
      <c r="D160" s="399"/>
      <c r="E160" s="401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spans="1:26" ht="15.75" customHeight="1" x14ac:dyDescent="0.35">
      <c r="A161" s="126"/>
      <c r="B161" s="394"/>
      <c r="C161" s="394"/>
      <c r="D161" s="394"/>
      <c r="E161" s="127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spans="1:26" ht="15.75" customHeight="1" x14ac:dyDescent="0.35">
      <c r="A162" s="404">
        <v>1.1000000000000001</v>
      </c>
      <c r="B162" s="657" t="s">
        <v>175</v>
      </c>
      <c r="C162" s="597"/>
      <c r="D162" s="128"/>
      <c r="E162" s="371" t="s">
        <v>141</v>
      </c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spans="1:26" ht="15.75" customHeight="1" x14ac:dyDescent="0.35">
      <c r="A163" s="231"/>
      <c r="B163" s="597"/>
      <c r="C163" s="597"/>
      <c r="D163" s="233"/>
      <c r="E163" s="260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spans="1:26" ht="15.75" customHeight="1" x14ac:dyDescent="0.35">
      <c r="A164" s="231"/>
      <c r="B164" s="493" t="s">
        <v>176</v>
      </c>
      <c r="C164" s="493"/>
      <c r="D164" s="233"/>
      <c r="E164" s="260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</row>
    <row r="165" spans="1:26" ht="15.75" customHeight="1" x14ac:dyDescent="0.35">
      <c r="A165" s="231"/>
      <c r="B165" s="110"/>
      <c r="C165" s="111"/>
      <c r="D165" s="112"/>
      <c r="E165" s="260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</row>
    <row r="166" spans="1:26" ht="15.75" customHeight="1" x14ac:dyDescent="0.35">
      <c r="A166" s="231"/>
      <c r="B166" s="113"/>
      <c r="C166" s="383"/>
      <c r="D166" s="114"/>
      <c r="E166" s="260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</row>
    <row r="167" spans="1:26" ht="15.75" customHeight="1" x14ac:dyDescent="0.35">
      <c r="A167" s="231"/>
      <c r="B167" s="115"/>
      <c r="C167" s="384"/>
      <c r="D167" s="114"/>
      <c r="E167" s="260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</row>
    <row r="168" spans="1:26" ht="15.75" customHeight="1" x14ac:dyDescent="0.35">
      <c r="A168" s="231"/>
      <c r="B168" s="116"/>
      <c r="C168" s="385"/>
      <c r="D168" s="117"/>
      <c r="E168" s="260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</row>
    <row r="169" spans="1:26" ht="15.75" customHeight="1" x14ac:dyDescent="0.35">
      <c r="A169" s="231"/>
      <c r="B169" s="232"/>
      <c r="C169" s="232"/>
      <c r="D169" s="392"/>
      <c r="E169" s="393"/>
      <c r="F169" s="125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</row>
    <row r="170" spans="1:26" ht="15.75" customHeight="1" x14ac:dyDescent="0.35">
      <c r="A170" s="395"/>
      <c r="B170" s="396" t="s">
        <v>2</v>
      </c>
      <c r="C170" s="658"/>
      <c r="D170" s="656"/>
      <c r="E170" s="659" t="s">
        <v>151</v>
      </c>
      <c r="F170" s="125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</row>
    <row r="171" spans="1:26" ht="15.75" customHeight="1" x14ac:dyDescent="0.35">
      <c r="A171" s="395"/>
      <c r="B171" s="396"/>
      <c r="C171" s="397"/>
      <c r="D171" s="397"/>
      <c r="E171" s="588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</row>
    <row r="172" spans="1:26" ht="15.75" customHeight="1" x14ac:dyDescent="0.35">
      <c r="A172" s="395"/>
      <c r="B172" s="396" t="s">
        <v>152</v>
      </c>
      <c r="C172" s="658"/>
      <c r="D172" s="656"/>
      <c r="E172" s="659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</row>
    <row r="173" spans="1:26" ht="15.75" customHeight="1" x14ac:dyDescent="0.35">
      <c r="A173" s="395"/>
      <c r="B173" s="396"/>
      <c r="C173" s="397"/>
      <c r="D173" s="397"/>
      <c r="E173" s="588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</row>
    <row r="174" spans="1:26" ht="15.75" customHeight="1" x14ac:dyDescent="0.35">
      <c r="A174" s="395"/>
      <c r="B174" s="396" t="s">
        <v>153</v>
      </c>
      <c r="C174" s="658"/>
      <c r="D174" s="656"/>
      <c r="E174" s="659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</row>
    <row r="175" spans="1:26" ht="15.75" customHeight="1" x14ac:dyDescent="0.35">
      <c r="A175" s="395"/>
      <c r="B175" s="396"/>
      <c r="C175" s="397"/>
      <c r="D175" s="397"/>
      <c r="E175" s="588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</row>
    <row r="176" spans="1:26" ht="15.75" customHeight="1" x14ac:dyDescent="0.35">
      <c r="A176" s="395"/>
      <c r="B176" s="396" t="s">
        <v>154</v>
      </c>
      <c r="C176" s="658"/>
      <c r="D176" s="656"/>
      <c r="E176" s="487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</row>
    <row r="177" spans="1:26" ht="15.75" customHeight="1" x14ac:dyDescent="0.35">
      <c r="A177" s="395"/>
      <c r="B177" s="396"/>
      <c r="C177" s="397"/>
      <c r="D177" s="397"/>
      <c r="E177" s="487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</row>
    <row r="178" spans="1:26" ht="15.75" customHeight="1" x14ac:dyDescent="0.35">
      <c r="A178" s="395"/>
      <c r="B178" s="396" t="s">
        <v>155</v>
      </c>
      <c r="C178" s="658"/>
      <c r="D178" s="656"/>
      <c r="E178" s="487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</row>
    <row r="179" spans="1:26" ht="15.75" customHeight="1" x14ac:dyDescent="0.35">
      <c r="A179" s="395"/>
      <c r="B179" s="396"/>
      <c r="C179" s="397"/>
      <c r="D179" s="397"/>
      <c r="E179" s="487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</row>
    <row r="180" spans="1:26" ht="15.75" customHeight="1" x14ac:dyDescent="0.35">
      <c r="A180" s="395"/>
      <c r="B180" s="396" t="s">
        <v>156</v>
      </c>
      <c r="C180" s="658"/>
      <c r="D180" s="656"/>
      <c r="E180" s="487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</row>
    <row r="181" spans="1:26" ht="15.75" customHeight="1" x14ac:dyDescent="0.35">
      <c r="A181" s="398"/>
      <c r="B181" s="399"/>
      <c r="C181" s="400"/>
      <c r="D181" s="399"/>
      <c r="E181" s="401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</row>
    <row r="182" spans="1:26" ht="15.75" customHeight="1" x14ac:dyDescent="0.35">
      <c r="A182" s="126"/>
      <c r="B182" s="394"/>
      <c r="C182" s="394"/>
      <c r="D182" s="394"/>
      <c r="E182" s="127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</row>
    <row r="183" spans="1:26" ht="15.75" customHeight="1" x14ac:dyDescent="0.35">
      <c r="A183" s="231">
        <v>1.1100000000000001</v>
      </c>
      <c r="B183" s="657" t="s">
        <v>177</v>
      </c>
      <c r="C183" s="597"/>
      <c r="D183" s="128"/>
      <c r="E183" s="371" t="s">
        <v>141</v>
      </c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</row>
    <row r="184" spans="1:26" ht="15.75" customHeight="1" x14ac:dyDescent="0.35">
      <c r="A184" s="231"/>
      <c r="B184" s="597"/>
      <c r="C184" s="597"/>
      <c r="D184" s="233"/>
      <c r="E184" s="260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</row>
    <row r="185" spans="1:26" ht="15.75" customHeight="1" x14ac:dyDescent="0.35">
      <c r="A185" s="231"/>
      <c r="B185" s="232"/>
      <c r="C185" s="232"/>
      <c r="D185" s="233"/>
      <c r="E185" s="260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</row>
    <row r="186" spans="1:26" ht="15.75" customHeight="1" x14ac:dyDescent="0.35">
      <c r="A186" s="231"/>
      <c r="B186" s="232" t="s">
        <v>178</v>
      </c>
      <c r="C186" s="232"/>
      <c r="D186" s="233"/>
      <c r="E186" s="260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</row>
    <row r="187" spans="1:26" ht="15.75" customHeight="1" x14ac:dyDescent="0.35">
      <c r="A187" s="231"/>
      <c r="B187" s="110"/>
      <c r="C187" s="111"/>
      <c r="D187" s="112"/>
      <c r="E187" s="260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</row>
    <row r="188" spans="1:26" ht="15.75" customHeight="1" x14ac:dyDescent="0.35">
      <c r="A188" s="231"/>
      <c r="B188" s="113"/>
      <c r="C188" s="383"/>
      <c r="D188" s="114"/>
      <c r="E188" s="260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</row>
    <row r="189" spans="1:26" ht="15.75" customHeight="1" x14ac:dyDescent="0.35">
      <c r="A189" s="231"/>
      <c r="B189" s="115"/>
      <c r="C189" s="384"/>
      <c r="D189" s="114"/>
      <c r="E189" s="260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</row>
    <row r="190" spans="1:26" ht="15.75" customHeight="1" x14ac:dyDescent="0.35">
      <c r="A190" s="231"/>
      <c r="B190" s="116"/>
      <c r="C190" s="385"/>
      <c r="D190" s="117"/>
      <c r="E190" s="260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</row>
    <row r="191" spans="1:26" ht="15.75" customHeight="1" x14ac:dyDescent="0.35">
      <c r="A191" s="405"/>
      <c r="B191" s="406"/>
      <c r="C191" s="406"/>
      <c r="D191" s="407"/>
      <c r="E191" s="408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</row>
    <row r="192" spans="1:26" ht="15.75" customHeight="1" x14ac:dyDescent="0.35">
      <c r="A192" s="231"/>
      <c r="B192" s="232" t="s">
        <v>179</v>
      </c>
      <c r="C192" s="232"/>
      <c r="D192" s="233"/>
      <c r="E192" s="260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</row>
    <row r="193" spans="1:26" ht="15.75" customHeight="1" x14ac:dyDescent="0.35">
      <c r="A193" s="231"/>
      <c r="B193" s="110"/>
      <c r="C193" s="111"/>
      <c r="D193" s="112"/>
      <c r="E193" s="260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</row>
    <row r="194" spans="1:26" ht="15.75" customHeight="1" x14ac:dyDescent="0.35">
      <c r="A194" s="231"/>
      <c r="B194" s="113"/>
      <c r="C194" s="383"/>
      <c r="D194" s="114"/>
      <c r="E194" s="260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</row>
    <row r="195" spans="1:26" ht="15.75" customHeight="1" x14ac:dyDescent="0.35">
      <c r="A195" s="231"/>
      <c r="B195" s="115"/>
      <c r="C195" s="384"/>
      <c r="D195" s="114"/>
      <c r="E195" s="260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</row>
    <row r="196" spans="1:26" ht="15.75" customHeight="1" x14ac:dyDescent="0.35">
      <c r="A196" s="231"/>
      <c r="B196" s="116"/>
      <c r="C196" s="385"/>
      <c r="D196" s="117"/>
      <c r="E196" s="260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</row>
    <row r="197" spans="1:26" ht="15.75" customHeight="1" x14ac:dyDescent="0.35">
      <c r="A197" s="405"/>
      <c r="B197" s="406"/>
      <c r="C197" s="406"/>
      <c r="D197" s="407"/>
      <c r="E197" s="408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</row>
    <row r="198" spans="1:26" ht="15.75" customHeight="1" x14ac:dyDescent="0.35">
      <c r="A198" s="395"/>
      <c r="B198" s="396" t="s">
        <v>2</v>
      </c>
      <c r="C198" s="658"/>
      <c r="D198" s="656"/>
      <c r="E198" s="659" t="s">
        <v>151</v>
      </c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</row>
    <row r="199" spans="1:26" ht="15.75" customHeight="1" x14ac:dyDescent="0.35">
      <c r="A199" s="395"/>
      <c r="B199" s="396"/>
      <c r="C199" s="397"/>
      <c r="D199" s="397"/>
      <c r="E199" s="588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</row>
    <row r="200" spans="1:26" ht="15.75" customHeight="1" x14ac:dyDescent="0.35">
      <c r="A200" s="395"/>
      <c r="B200" s="396" t="s">
        <v>152</v>
      </c>
      <c r="C200" s="658"/>
      <c r="D200" s="656"/>
      <c r="E200" s="659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</row>
    <row r="201" spans="1:26" ht="15.75" customHeight="1" x14ac:dyDescent="0.35">
      <c r="A201" s="395"/>
      <c r="B201" s="396"/>
      <c r="C201" s="397"/>
      <c r="D201" s="397"/>
      <c r="E201" s="588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</row>
    <row r="202" spans="1:26" ht="15.75" customHeight="1" x14ac:dyDescent="0.35">
      <c r="A202" s="395"/>
      <c r="B202" s="396" t="s">
        <v>153</v>
      </c>
      <c r="C202" s="658"/>
      <c r="D202" s="656"/>
      <c r="E202" s="659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</row>
    <row r="203" spans="1:26" ht="15.75" customHeight="1" x14ac:dyDescent="0.35">
      <c r="A203" s="395"/>
      <c r="B203" s="396"/>
      <c r="C203" s="397"/>
      <c r="D203" s="397"/>
      <c r="E203" s="588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</row>
    <row r="204" spans="1:26" ht="15.75" customHeight="1" x14ac:dyDescent="0.35">
      <c r="A204" s="395"/>
      <c r="B204" s="396" t="s">
        <v>154</v>
      </c>
      <c r="C204" s="658"/>
      <c r="D204" s="656"/>
      <c r="E204" s="487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</row>
    <row r="205" spans="1:26" ht="15.75" customHeight="1" x14ac:dyDescent="0.35">
      <c r="A205" s="395"/>
      <c r="B205" s="396"/>
      <c r="C205" s="397"/>
      <c r="D205" s="397"/>
      <c r="E205" s="487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</row>
    <row r="206" spans="1:26" ht="15.75" customHeight="1" x14ac:dyDescent="0.35">
      <c r="A206" s="395"/>
      <c r="B206" s="396" t="s">
        <v>155</v>
      </c>
      <c r="C206" s="658"/>
      <c r="D206" s="656"/>
      <c r="E206" s="487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</row>
    <row r="207" spans="1:26" ht="15.75" customHeight="1" x14ac:dyDescent="0.35">
      <c r="A207" s="395"/>
      <c r="B207" s="396"/>
      <c r="C207" s="397"/>
      <c r="D207" s="397"/>
      <c r="E207" s="487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</row>
    <row r="208" spans="1:26" ht="15.75" customHeight="1" x14ac:dyDescent="0.35">
      <c r="A208" s="395"/>
      <c r="B208" s="396" t="s">
        <v>156</v>
      </c>
      <c r="C208" s="658"/>
      <c r="D208" s="656"/>
      <c r="E208" s="487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</row>
    <row r="209" spans="1:26" ht="15.75" customHeight="1" x14ac:dyDescent="0.35">
      <c r="A209" s="398"/>
      <c r="B209" s="399"/>
      <c r="C209" s="400"/>
      <c r="D209" s="399"/>
      <c r="E209" s="401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</row>
    <row r="210" spans="1:26" ht="15.75" customHeight="1" x14ac:dyDescent="0.35">
      <c r="A210" s="126"/>
      <c r="B210" s="394"/>
      <c r="C210" s="394"/>
      <c r="D210" s="394"/>
      <c r="E210" s="127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</row>
    <row r="211" spans="1:26" ht="15.75" customHeight="1" x14ac:dyDescent="0.35">
      <c r="A211" s="231">
        <v>1.1200000000000001</v>
      </c>
      <c r="B211" s="657" t="s">
        <v>180</v>
      </c>
      <c r="C211" s="597"/>
      <c r="D211" s="128"/>
      <c r="E211" s="260" t="s">
        <v>143</v>
      </c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</row>
    <row r="212" spans="1:26" ht="15.75" customHeight="1" x14ac:dyDescent="0.35">
      <c r="A212" s="231"/>
      <c r="B212" s="597"/>
      <c r="C212" s="597"/>
      <c r="D212" s="233"/>
      <c r="E212" s="260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</row>
    <row r="213" spans="1:26" ht="15.75" customHeight="1" x14ac:dyDescent="0.35">
      <c r="A213" s="231"/>
      <c r="B213" s="232" t="s">
        <v>181</v>
      </c>
      <c r="C213" s="232"/>
      <c r="D213" s="233"/>
      <c r="E213" s="260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</row>
    <row r="214" spans="1:26" ht="15.75" customHeight="1" x14ac:dyDescent="0.35">
      <c r="A214" s="231"/>
      <c r="B214" s="110"/>
      <c r="C214" s="111"/>
      <c r="D214" s="112"/>
      <c r="E214" s="260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</row>
    <row r="215" spans="1:26" ht="15.75" customHeight="1" x14ac:dyDescent="0.35">
      <c r="A215" s="231"/>
      <c r="B215" s="113"/>
      <c r="C215" s="383"/>
      <c r="D215" s="114"/>
      <c r="E215" s="260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</row>
    <row r="216" spans="1:26" ht="15.75" customHeight="1" x14ac:dyDescent="0.35">
      <c r="A216" s="231"/>
      <c r="B216" s="115"/>
      <c r="C216" s="384"/>
      <c r="D216" s="114"/>
      <c r="E216" s="260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</row>
    <row r="217" spans="1:26" ht="15.75" customHeight="1" x14ac:dyDescent="0.35">
      <c r="A217" s="231"/>
      <c r="B217" s="116"/>
      <c r="C217" s="385"/>
      <c r="D217" s="117"/>
      <c r="E217" s="260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</row>
    <row r="218" spans="1:26" ht="15.75" customHeight="1" x14ac:dyDescent="0.35">
      <c r="A218" s="231"/>
      <c r="B218" s="486"/>
      <c r="C218" s="486"/>
      <c r="D218" s="392"/>
      <c r="E218" s="410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</row>
    <row r="219" spans="1:26" ht="15.75" customHeight="1" x14ac:dyDescent="0.35">
      <c r="A219" s="395"/>
      <c r="B219" s="396" t="s">
        <v>2</v>
      </c>
      <c r="C219" s="658"/>
      <c r="D219" s="656"/>
      <c r="E219" s="659" t="s">
        <v>151</v>
      </c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</row>
    <row r="220" spans="1:26" ht="15.75" customHeight="1" x14ac:dyDescent="0.35">
      <c r="A220" s="395"/>
      <c r="B220" s="396"/>
      <c r="C220" s="397"/>
      <c r="D220" s="397"/>
      <c r="E220" s="588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</row>
    <row r="221" spans="1:26" ht="15.75" customHeight="1" x14ac:dyDescent="0.35">
      <c r="A221" s="395"/>
      <c r="B221" s="396" t="s">
        <v>152</v>
      </c>
      <c r="C221" s="658"/>
      <c r="D221" s="656"/>
      <c r="E221" s="659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</row>
    <row r="222" spans="1:26" ht="15.75" customHeight="1" x14ac:dyDescent="0.35">
      <c r="A222" s="395"/>
      <c r="B222" s="396"/>
      <c r="C222" s="397"/>
      <c r="D222" s="397"/>
      <c r="E222" s="588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</row>
    <row r="223" spans="1:26" ht="15.75" customHeight="1" x14ac:dyDescent="0.35">
      <c r="A223" s="395"/>
      <c r="B223" s="396" t="s">
        <v>153</v>
      </c>
      <c r="C223" s="658"/>
      <c r="D223" s="656"/>
      <c r="E223" s="659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</row>
    <row r="224" spans="1:26" ht="15.75" customHeight="1" x14ac:dyDescent="0.35">
      <c r="A224" s="395"/>
      <c r="B224" s="396"/>
      <c r="C224" s="397"/>
      <c r="D224" s="397"/>
      <c r="E224" s="588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</row>
    <row r="225" spans="1:26" ht="15.75" customHeight="1" x14ac:dyDescent="0.35">
      <c r="A225" s="395"/>
      <c r="B225" s="396" t="s">
        <v>154</v>
      </c>
      <c r="C225" s="658"/>
      <c r="D225" s="656"/>
      <c r="E225" s="487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</row>
    <row r="226" spans="1:26" ht="15.75" customHeight="1" x14ac:dyDescent="0.35">
      <c r="A226" s="395"/>
      <c r="B226" s="396"/>
      <c r="C226" s="397"/>
      <c r="D226" s="397"/>
      <c r="E226" s="487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</row>
    <row r="227" spans="1:26" ht="15.75" customHeight="1" x14ac:dyDescent="0.35">
      <c r="A227" s="395"/>
      <c r="B227" s="396" t="s">
        <v>155</v>
      </c>
      <c r="C227" s="658"/>
      <c r="D227" s="656"/>
      <c r="E227" s="487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</row>
    <row r="228" spans="1:26" ht="15.75" customHeight="1" x14ac:dyDescent="0.35">
      <c r="A228" s="395"/>
      <c r="B228" s="396"/>
      <c r="C228" s="397"/>
      <c r="D228" s="397"/>
      <c r="E228" s="487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</row>
    <row r="229" spans="1:26" ht="15.75" customHeight="1" x14ac:dyDescent="0.35">
      <c r="A229" s="395"/>
      <c r="B229" s="396" t="s">
        <v>156</v>
      </c>
      <c r="C229" s="658"/>
      <c r="D229" s="656"/>
      <c r="E229" s="487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</row>
    <row r="230" spans="1:26" ht="15.75" customHeight="1" x14ac:dyDescent="0.35">
      <c r="A230" s="398"/>
      <c r="B230" s="399"/>
      <c r="C230" s="400"/>
      <c r="D230" s="399"/>
      <c r="E230" s="401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</row>
    <row r="231" spans="1:26" ht="15.75" customHeight="1" x14ac:dyDescent="0.35">
      <c r="A231" s="126"/>
      <c r="B231" s="394"/>
      <c r="C231" s="394"/>
      <c r="D231" s="394"/>
      <c r="E231" s="127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</row>
    <row r="232" spans="1:26" ht="15.75" customHeight="1" x14ac:dyDescent="0.35">
      <c r="A232" s="231">
        <v>1.1299999999999999</v>
      </c>
      <c r="B232" s="657" t="s">
        <v>182</v>
      </c>
      <c r="C232" s="597"/>
      <c r="D232" s="128"/>
      <c r="E232" s="371" t="s">
        <v>141</v>
      </c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</row>
    <row r="233" spans="1:26" ht="15.75" customHeight="1" x14ac:dyDescent="0.35">
      <c r="A233" s="231"/>
      <c r="B233" s="597"/>
      <c r="C233" s="597"/>
      <c r="D233" s="233"/>
      <c r="E233" s="260"/>
      <c r="F233" s="375"/>
      <c r="G233" s="375"/>
      <c r="H233" s="375"/>
      <c r="I233" s="375"/>
      <c r="J233" s="375"/>
      <c r="K233" s="375"/>
      <c r="L233" s="375"/>
      <c r="M233" s="375"/>
      <c r="N233" s="375"/>
      <c r="O233" s="375"/>
      <c r="P233" s="375"/>
      <c r="Q233" s="375"/>
      <c r="R233" s="375"/>
      <c r="S233" s="375"/>
      <c r="T233" s="375"/>
      <c r="U233" s="375"/>
      <c r="V233" s="375"/>
      <c r="W233" s="375"/>
      <c r="X233" s="375"/>
      <c r="Y233" s="375"/>
      <c r="Z233" s="375"/>
    </row>
    <row r="234" spans="1:26" ht="15.75" customHeight="1" x14ac:dyDescent="0.35">
      <c r="A234" s="231"/>
      <c r="B234" s="486"/>
      <c r="C234" s="486"/>
      <c r="D234" s="233"/>
      <c r="E234" s="260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</row>
    <row r="235" spans="1:26" ht="15.75" customHeight="1" x14ac:dyDescent="0.35">
      <c r="A235" s="231"/>
      <c r="B235" s="232" t="s">
        <v>183</v>
      </c>
      <c r="C235" s="232"/>
      <c r="D235" s="233"/>
      <c r="E235" s="260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</row>
    <row r="236" spans="1:26" ht="15.75" customHeight="1" x14ac:dyDescent="0.35">
      <c r="A236" s="231"/>
      <c r="B236" s="110"/>
      <c r="C236" s="111"/>
      <c r="D236" s="112"/>
      <c r="E236" s="260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</row>
    <row r="237" spans="1:26" ht="15.75" customHeight="1" x14ac:dyDescent="0.35">
      <c r="A237" s="231"/>
      <c r="B237" s="113"/>
      <c r="C237" s="383"/>
      <c r="D237" s="114"/>
      <c r="E237" s="260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</row>
    <row r="238" spans="1:26" ht="15.75" customHeight="1" x14ac:dyDescent="0.35">
      <c r="A238" s="231"/>
      <c r="B238" s="115"/>
      <c r="C238" s="384"/>
      <c r="D238" s="114"/>
      <c r="E238" s="260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</row>
    <row r="239" spans="1:26" ht="15.75" customHeight="1" x14ac:dyDescent="0.35">
      <c r="A239" s="231"/>
      <c r="B239" s="116"/>
      <c r="C239" s="385"/>
      <c r="D239" s="117"/>
      <c r="E239" s="260"/>
      <c r="F239" s="375"/>
      <c r="G239" s="375"/>
      <c r="H239" s="375"/>
      <c r="I239" s="375"/>
      <c r="J239" s="375"/>
      <c r="K239" s="375"/>
      <c r="L239" s="375"/>
      <c r="M239" s="375"/>
      <c r="N239" s="375"/>
      <c r="O239" s="375"/>
      <c r="P239" s="375"/>
      <c r="Q239" s="375"/>
      <c r="R239" s="375"/>
      <c r="S239" s="375"/>
      <c r="T239" s="375"/>
      <c r="U239" s="375"/>
      <c r="V239" s="375"/>
      <c r="W239" s="375"/>
      <c r="X239" s="375"/>
      <c r="Y239" s="375"/>
      <c r="Z239" s="375"/>
    </row>
    <row r="240" spans="1:26" ht="15.75" customHeight="1" x14ac:dyDescent="0.35">
      <c r="A240" s="231"/>
      <c r="B240" s="406"/>
      <c r="C240" s="406"/>
      <c r="D240" s="407"/>
      <c r="E240" s="260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</row>
    <row r="241" spans="1:26" ht="15.75" customHeight="1" x14ac:dyDescent="0.35">
      <c r="A241" s="231"/>
      <c r="B241" s="657" t="s">
        <v>184</v>
      </c>
      <c r="C241" s="597"/>
      <c r="D241" s="129"/>
      <c r="E241" s="371" t="s">
        <v>141</v>
      </c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</row>
    <row r="242" spans="1:26" ht="15.75" customHeight="1" x14ac:dyDescent="0.35">
      <c r="A242" s="231"/>
      <c r="B242" s="486"/>
      <c r="C242" s="486"/>
      <c r="D242" s="130"/>
      <c r="E242" s="371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</row>
    <row r="243" spans="1:26" ht="15.75" customHeight="1" x14ac:dyDescent="0.35">
      <c r="A243" s="395"/>
      <c r="B243" s="396" t="s">
        <v>2</v>
      </c>
      <c r="C243" s="658"/>
      <c r="D243" s="656"/>
      <c r="E243" s="659" t="s">
        <v>151</v>
      </c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</row>
    <row r="244" spans="1:26" ht="15.75" customHeight="1" x14ac:dyDescent="0.35">
      <c r="A244" s="395"/>
      <c r="B244" s="396"/>
      <c r="C244" s="397"/>
      <c r="D244" s="397"/>
      <c r="E244" s="588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spans="1:26" ht="15.75" customHeight="1" x14ac:dyDescent="0.35">
      <c r="A245" s="395"/>
      <c r="B245" s="396" t="s">
        <v>152</v>
      </c>
      <c r="C245" s="658"/>
      <c r="D245" s="656"/>
      <c r="E245" s="659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</row>
    <row r="246" spans="1:26" ht="15.75" customHeight="1" x14ac:dyDescent="0.35">
      <c r="A246" s="395"/>
      <c r="B246" s="396"/>
      <c r="C246" s="397"/>
      <c r="D246" s="397"/>
      <c r="E246" s="588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</row>
    <row r="247" spans="1:26" ht="15.75" customHeight="1" x14ac:dyDescent="0.35">
      <c r="A247" s="395"/>
      <c r="B247" s="396" t="s">
        <v>153</v>
      </c>
      <c r="C247" s="658"/>
      <c r="D247" s="656"/>
      <c r="E247" s="659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</row>
    <row r="248" spans="1:26" ht="15.75" customHeight="1" x14ac:dyDescent="0.35">
      <c r="A248" s="395"/>
      <c r="B248" s="396"/>
      <c r="C248" s="397"/>
      <c r="D248" s="397"/>
      <c r="E248" s="588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</row>
    <row r="249" spans="1:26" ht="15.75" customHeight="1" x14ac:dyDescent="0.35">
      <c r="A249" s="395"/>
      <c r="B249" s="396" t="s">
        <v>154</v>
      </c>
      <c r="C249" s="658"/>
      <c r="D249" s="656"/>
      <c r="E249" s="487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</row>
    <row r="250" spans="1:26" ht="15.75" customHeight="1" x14ac:dyDescent="0.35">
      <c r="A250" s="395"/>
      <c r="B250" s="396"/>
      <c r="C250" s="397"/>
      <c r="D250" s="397"/>
      <c r="E250" s="487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</row>
    <row r="251" spans="1:26" ht="15.75" customHeight="1" x14ac:dyDescent="0.35">
      <c r="A251" s="395"/>
      <c r="B251" s="396" t="s">
        <v>155</v>
      </c>
      <c r="C251" s="658"/>
      <c r="D251" s="656"/>
      <c r="E251" s="487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</row>
    <row r="252" spans="1:26" ht="15.75" customHeight="1" x14ac:dyDescent="0.35">
      <c r="A252" s="395"/>
      <c r="B252" s="396"/>
      <c r="C252" s="397"/>
      <c r="D252" s="397"/>
      <c r="E252" s="487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</row>
    <row r="253" spans="1:26" ht="15.75" customHeight="1" x14ac:dyDescent="0.35">
      <c r="A253" s="395"/>
      <c r="B253" s="396" t="s">
        <v>156</v>
      </c>
      <c r="C253" s="658"/>
      <c r="D253" s="656"/>
      <c r="E253" s="487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</row>
    <row r="254" spans="1:26" ht="15.75" customHeight="1" x14ac:dyDescent="0.35">
      <c r="A254" s="398"/>
      <c r="B254" s="399"/>
      <c r="C254" s="400"/>
      <c r="D254" s="399"/>
      <c r="E254" s="401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</row>
    <row r="255" spans="1:26" ht="15.75" customHeight="1" x14ac:dyDescent="0.35">
      <c r="A255" s="126"/>
      <c r="B255" s="394"/>
      <c r="C255" s="394"/>
      <c r="D255" s="394"/>
      <c r="E255" s="127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</row>
    <row r="256" spans="1:26" ht="15.75" customHeight="1" x14ac:dyDescent="0.35">
      <c r="A256" s="231">
        <v>1.1399999999999999</v>
      </c>
      <c r="B256" s="409" t="s">
        <v>185</v>
      </c>
      <c r="C256" s="232"/>
      <c r="D256" s="128"/>
      <c r="E256" s="371" t="s">
        <v>141</v>
      </c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</row>
    <row r="257" spans="1:26" ht="15.75" customHeight="1" x14ac:dyDescent="0.35">
      <c r="A257" s="231"/>
      <c r="B257" s="232"/>
      <c r="C257" s="232"/>
      <c r="D257" s="233"/>
      <c r="E257" s="371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</row>
    <row r="258" spans="1:26" ht="15.75" customHeight="1" x14ac:dyDescent="0.35">
      <c r="A258" s="231"/>
      <c r="B258" s="232" t="s">
        <v>186</v>
      </c>
      <c r="C258" s="232"/>
      <c r="D258" s="128"/>
      <c r="E258" s="371" t="s">
        <v>141</v>
      </c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</row>
    <row r="259" spans="1:26" ht="15.75" customHeight="1" x14ac:dyDescent="0.35">
      <c r="A259" s="231"/>
      <c r="B259" s="232"/>
      <c r="C259" s="232"/>
      <c r="D259" s="233"/>
      <c r="E259" s="260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</row>
    <row r="260" spans="1:26" ht="15.75" customHeight="1" x14ac:dyDescent="0.35">
      <c r="A260" s="231"/>
      <c r="B260" s="232" t="s">
        <v>187</v>
      </c>
      <c r="C260" s="232"/>
      <c r="D260" s="128"/>
      <c r="E260" s="371" t="s">
        <v>141</v>
      </c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</row>
    <row r="261" spans="1:26" ht="15.75" customHeight="1" x14ac:dyDescent="0.35">
      <c r="A261" s="231"/>
      <c r="B261" s="232"/>
      <c r="C261" s="232"/>
      <c r="D261" s="392"/>
      <c r="E261" s="393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</row>
    <row r="262" spans="1:26" ht="15.75" customHeight="1" x14ac:dyDescent="0.35">
      <c r="A262" s="231"/>
      <c r="B262" s="657" t="s">
        <v>188</v>
      </c>
      <c r="C262" s="597"/>
      <c r="D262" s="128"/>
      <c r="E262" s="371" t="s">
        <v>141</v>
      </c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</row>
    <row r="263" spans="1:26" ht="15.75" customHeight="1" x14ac:dyDescent="0.35">
      <c r="A263" s="231"/>
      <c r="B263" s="597"/>
      <c r="C263" s="597"/>
      <c r="D263" s="392"/>
      <c r="E263" s="393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</row>
    <row r="264" spans="1:26" ht="15.75" customHeight="1" x14ac:dyDescent="0.35">
      <c r="A264" s="231"/>
      <c r="B264" s="486"/>
      <c r="C264" s="486"/>
      <c r="D264" s="392"/>
      <c r="E264" s="410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</row>
    <row r="265" spans="1:26" ht="15.75" customHeight="1" x14ac:dyDescent="0.35">
      <c r="A265" s="395"/>
      <c r="B265" s="396" t="s">
        <v>2</v>
      </c>
      <c r="C265" s="658"/>
      <c r="D265" s="656"/>
      <c r="E265" s="659" t="s">
        <v>151</v>
      </c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</row>
    <row r="266" spans="1:26" ht="15.75" customHeight="1" x14ac:dyDescent="0.35">
      <c r="A266" s="395"/>
      <c r="B266" s="396"/>
      <c r="C266" s="397"/>
      <c r="D266" s="397"/>
      <c r="E266" s="588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</row>
    <row r="267" spans="1:26" ht="15.75" customHeight="1" x14ac:dyDescent="0.35">
      <c r="A267" s="395"/>
      <c r="B267" s="396" t="s">
        <v>152</v>
      </c>
      <c r="C267" s="658"/>
      <c r="D267" s="656"/>
      <c r="E267" s="659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</row>
    <row r="268" spans="1:26" ht="15.75" customHeight="1" x14ac:dyDescent="0.35">
      <c r="A268" s="395"/>
      <c r="B268" s="396"/>
      <c r="C268" s="397"/>
      <c r="D268" s="397"/>
      <c r="E268" s="588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</row>
    <row r="269" spans="1:26" ht="15.75" customHeight="1" x14ac:dyDescent="0.35">
      <c r="A269" s="395"/>
      <c r="B269" s="396" t="s">
        <v>153</v>
      </c>
      <c r="C269" s="658"/>
      <c r="D269" s="656"/>
      <c r="E269" s="659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</row>
    <row r="270" spans="1:26" ht="15.75" customHeight="1" x14ac:dyDescent="0.35">
      <c r="A270" s="395"/>
      <c r="B270" s="396"/>
      <c r="C270" s="397"/>
      <c r="D270" s="397"/>
      <c r="E270" s="588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</row>
    <row r="271" spans="1:26" ht="15.75" customHeight="1" x14ac:dyDescent="0.35">
      <c r="A271" s="395"/>
      <c r="B271" s="396" t="s">
        <v>154</v>
      </c>
      <c r="C271" s="658"/>
      <c r="D271" s="656"/>
      <c r="E271" s="487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</row>
    <row r="272" spans="1:26" ht="15.75" customHeight="1" x14ac:dyDescent="0.35">
      <c r="A272" s="395"/>
      <c r="B272" s="396"/>
      <c r="C272" s="397"/>
      <c r="D272" s="397"/>
      <c r="E272" s="487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</row>
    <row r="273" spans="1:26" ht="15.75" customHeight="1" x14ac:dyDescent="0.35">
      <c r="A273" s="395"/>
      <c r="B273" s="396" t="s">
        <v>155</v>
      </c>
      <c r="C273" s="658"/>
      <c r="D273" s="656"/>
      <c r="E273" s="487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</row>
    <row r="274" spans="1:26" ht="15.75" customHeight="1" x14ac:dyDescent="0.35">
      <c r="A274" s="395"/>
      <c r="B274" s="396"/>
      <c r="C274" s="397"/>
      <c r="D274" s="397"/>
      <c r="E274" s="487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</row>
    <row r="275" spans="1:26" ht="15.75" customHeight="1" x14ac:dyDescent="0.35">
      <c r="A275" s="395"/>
      <c r="B275" s="396" t="s">
        <v>156</v>
      </c>
      <c r="C275" s="658"/>
      <c r="D275" s="656"/>
      <c r="E275" s="487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</row>
    <row r="276" spans="1:26" ht="15.75" customHeight="1" x14ac:dyDescent="0.35">
      <c r="A276" s="398"/>
      <c r="B276" s="399"/>
      <c r="C276" s="400"/>
      <c r="D276" s="399"/>
      <c r="E276" s="401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</row>
    <row r="277" spans="1:26" ht="15.75" customHeight="1" x14ac:dyDescent="0.35">
      <c r="A277" s="126"/>
      <c r="B277" s="394"/>
      <c r="C277" s="394"/>
      <c r="D277" s="394"/>
      <c r="E277" s="127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</row>
    <row r="278" spans="1:26" ht="15.75" customHeight="1" x14ac:dyDescent="0.35">
      <c r="A278" s="231">
        <v>1.1499999999999999</v>
      </c>
      <c r="B278" s="657" t="s">
        <v>189</v>
      </c>
      <c r="C278" s="597"/>
      <c r="D278" s="128"/>
      <c r="E278" s="371" t="s">
        <v>141</v>
      </c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</row>
    <row r="279" spans="1:26" ht="15.75" customHeight="1" x14ac:dyDescent="0.35">
      <c r="A279" s="231"/>
      <c r="B279" s="597"/>
      <c r="C279" s="597"/>
      <c r="D279" s="233"/>
      <c r="E279" s="260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</row>
    <row r="280" spans="1:26" ht="15.75" customHeight="1" x14ac:dyDescent="0.35">
      <c r="A280" s="231"/>
      <c r="B280" s="486"/>
      <c r="C280" s="486"/>
      <c r="D280" s="233"/>
      <c r="E280" s="260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</row>
    <row r="281" spans="1:26" ht="15.75" customHeight="1" x14ac:dyDescent="0.35">
      <c r="A281" s="230"/>
      <c r="B281" s="660" t="s">
        <v>190</v>
      </c>
      <c r="C281" s="661"/>
      <c r="D281" s="109"/>
      <c r="E281" s="260" t="s">
        <v>141</v>
      </c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</row>
    <row r="282" spans="1:26" ht="15.75" customHeight="1" x14ac:dyDescent="0.35">
      <c r="A282" s="230"/>
      <c r="B282" s="661"/>
      <c r="C282" s="661"/>
      <c r="D282" s="372"/>
      <c r="E282" s="373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</row>
    <row r="283" spans="1:26" ht="15.75" customHeight="1" x14ac:dyDescent="0.35">
      <c r="A283" s="230"/>
      <c r="B283" s="504"/>
      <c r="C283" s="504"/>
      <c r="D283" s="372"/>
      <c r="E283" s="373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</row>
    <row r="284" spans="1:26" ht="15.75" customHeight="1" x14ac:dyDescent="0.35">
      <c r="A284" s="231"/>
      <c r="B284" s="232" t="s">
        <v>191</v>
      </c>
      <c r="C284" s="232"/>
      <c r="D284" s="233"/>
      <c r="E284" s="260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</row>
    <row r="285" spans="1:26" ht="15.75" customHeight="1" x14ac:dyDescent="0.35">
      <c r="A285" s="231"/>
      <c r="B285" s="110"/>
      <c r="C285" s="111"/>
      <c r="D285" s="112"/>
      <c r="E285" s="260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</row>
    <row r="286" spans="1:26" ht="15.75" customHeight="1" x14ac:dyDescent="0.35">
      <c r="A286" s="231"/>
      <c r="B286" s="113"/>
      <c r="C286" s="383"/>
      <c r="D286" s="114"/>
      <c r="E286" s="260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</row>
    <row r="287" spans="1:26" ht="15.75" customHeight="1" x14ac:dyDescent="0.35">
      <c r="A287" s="231"/>
      <c r="B287" s="115"/>
      <c r="C287" s="384"/>
      <c r="D287" s="114"/>
      <c r="E287" s="260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</row>
    <row r="288" spans="1:26" ht="15.75" customHeight="1" x14ac:dyDescent="0.35">
      <c r="A288" s="231"/>
      <c r="B288" s="116"/>
      <c r="C288" s="385"/>
      <c r="D288" s="117"/>
      <c r="E288" s="260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</row>
    <row r="289" spans="1:26" ht="15.75" customHeight="1" x14ac:dyDescent="0.35">
      <c r="A289" s="231"/>
      <c r="B289" s="232"/>
      <c r="C289" s="232"/>
      <c r="D289" s="233"/>
      <c r="E289" s="260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</row>
    <row r="290" spans="1:26" ht="15.75" customHeight="1" x14ac:dyDescent="0.35">
      <c r="A290" s="395"/>
      <c r="B290" s="396" t="s">
        <v>2</v>
      </c>
      <c r="C290" s="658"/>
      <c r="D290" s="656"/>
      <c r="E290" s="659" t="s">
        <v>151</v>
      </c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</row>
    <row r="291" spans="1:26" ht="15.75" customHeight="1" x14ac:dyDescent="0.35">
      <c r="A291" s="395"/>
      <c r="B291" s="396"/>
      <c r="C291" s="397"/>
      <c r="D291" s="397"/>
      <c r="E291" s="588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</row>
    <row r="292" spans="1:26" ht="15.75" customHeight="1" x14ac:dyDescent="0.35">
      <c r="A292" s="395"/>
      <c r="B292" s="396" t="s">
        <v>152</v>
      </c>
      <c r="C292" s="658"/>
      <c r="D292" s="656"/>
      <c r="E292" s="659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</row>
    <row r="293" spans="1:26" ht="15.75" customHeight="1" x14ac:dyDescent="0.35">
      <c r="A293" s="395"/>
      <c r="B293" s="396"/>
      <c r="C293" s="397"/>
      <c r="D293" s="397"/>
      <c r="E293" s="588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</row>
    <row r="294" spans="1:26" ht="15.75" customHeight="1" x14ac:dyDescent="0.35">
      <c r="A294" s="395"/>
      <c r="B294" s="396" t="s">
        <v>153</v>
      </c>
      <c r="C294" s="658"/>
      <c r="D294" s="656"/>
      <c r="E294" s="659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</row>
    <row r="295" spans="1:26" ht="15.75" customHeight="1" x14ac:dyDescent="0.35">
      <c r="A295" s="395"/>
      <c r="B295" s="396"/>
      <c r="C295" s="397"/>
      <c r="D295" s="397"/>
      <c r="E295" s="588"/>
    </row>
    <row r="296" spans="1:26" ht="15.75" customHeight="1" x14ac:dyDescent="0.35">
      <c r="A296" s="395"/>
      <c r="B296" s="396" t="s">
        <v>154</v>
      </c>
      <c r="C296" s="658"/>
      <c r="D296" s="656"/>
      <c r="E296" s="487"/>
    </row>
    <row r="297" spans="1:26" ht="15.75" customHeight="1" x14ac:dyDescent="0.35">
      <c r="A297" s="395"/>
      <c r="B297" s="396"/>
      <c r="C297" s="397"/>
      <c r="D297" s="397"/>
      <c r="E297" s="487"/>
    </row>
    <row r="298" spans="1:26" ht="15.75" customHeight="1" x14ac:dyDescent="0.35">
      <c r="A298" s="395"/>
      <c r="B298" s="396" t="s">
        <v>155</v>
      </c>
      <c r="C298" s="658"/>
      <c r="D298" s="656"/>
      <c r="E298" s="487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</row>
    <row r="299" spans="1:26" ht="15.75" customHeight="1" x14ac:dyDescent="0.35">
      <c r="A299" s="395"/>
      <c r="B299" s="396"/>
      <c r="C299" s="397"/>
      <c r="D299" s="397"/>
      <c r="E299" s="487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</row>
    <row r="300" spans="1:26" ht="15.75" customHeight="1" x14ac:dyDescent="0.35">
      <c r="A300" s="395"/>
      <c r="B300" s="396" t="s">
        <v>156</v>
      </c>
      <c r="C300" s="658"/>
      <c r="D300" s="656"/>
      <c r="E300" s="487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</row>
    <row r="301" spans="1:26" ht="15.75" customHeight="1" x14ac:dyDescent="0.35">
      <c r="A301" s="398"/>
      <c r="B301" s="399"/>
      <c r="C301" s="400"/>
      <c r="D301" s="399"/>
      <c r="E301" s="401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</row>
    <row r="302" spans="1:26" ht="15.75" customHeight="1" x14ac:dyDescent="0.35">
      <c r="A302" s="126"/>
      <c r="B302" s="394"/>
      <c r="C302" s="394"/>
      <c r="D302" s="394"/>
      <c r="E302" s="127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</row>
    <row r="303" spans="1:26" ht="15.75" customHeight="1" x14ac:dyDescent="0.35">
      <c r="A303" s="231">
        <v>1.1599999999999999</v>
      </c>
      <c r="B303" s="657" t="s">
        <v>192</v>
      </c>
      <c r="C303" s="661"/>
      <c r="D303" s="128"/>
      <c r="E303" s="371" t="s">
        <v>141</v>
      </c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</row>
    <row r="304" spans="1:26" ht="15.75" customHeight="1" x14ac:dyDescent="0.35">
      <c r="A304" s="231"/>
      <c r="B304" s="657"/>
      <c r="C304" s="661"/>
      <c r="D304" s="233"/>
      <c r="E304" s="234" t="s">
        <v>193</v>
      </c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</row>
    <row r="305" spans="1:26" ht="31.5" customHeight="1" x14ac:dyDescent="0.35">
      <c r="A305" s="231"/>
      <c r="B305" s="409" t="s">
        <v>194</v>
      </c>
      <c r="C305" s="232"/>
      <c r="D305" s="233"/>
      <c r="E305" s="260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</row>
    <row r="306" spans="1:26" ht="15.75" customHeight="1" x14ac:dyDescent="0.35">
      <c r="A306" s="231"/>
      <c r="B306" s="110"/>
      <c r="C306" s="111"/>
      <c r="D306" s="112"/>
      <c r="E306" s="260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</row>
    <row r="307" spans="1:26" ht="15.75" customHeight="1" x14ac:dyDescent="0.35">
      <c r="A307" s="231"/>
      <c r="B307" s="113"/>
      <c r="C307" s="383"/>
      <c r="D307" s="114"/>
      <c r="E307" s="260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</row>
    <row r="308" spans="1:26" ht="15.75" customHeight="1" x14ac:dyDescent="0.35">
      <c r="A308" s="231"/>
      <c r="B308" s="115"/>
      <c r="C308" s="384"/>
      <c r="D308" s="114"/>
      <c r="E308" s="260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</row>
    <row r="309" spans="1:26" ht="15.75" customHeight="1" x14ac:dyDescent="0.35">
      <c r="A309" s="231"/>
      <c r="B309" s="116"/>
      <c r="C309" s="385"/>
      <c r="D309" s="117"/>
      <c r="E309" s="260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</row>
    <row r="310" spans="1:26" ht="15.75" customHeight="1" x14ac:dyDescent="0.35">
      <c r="A310" s="231"/>
      <c r="B310" s="232"/>
      <c r="C310" s="232"/>
      <c r="D310" s="233"/>
      <c r="E310" s="260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</row>
    <row r="311" spans="1:26" ht="15.75" customHeight="1" x14ac:dyDescent="0.35">
      <c r="A311" s="395"/>
      <c r="B311" s="396" t="s">
        <v>2</v>
      </c>
      <c r="C311" s="658"/>
      <c r="D311" s="656"/>
      <c r="E311" s="659" t="s">
        <v>151</v>
      </c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</row>
    <row r="312" spans="1:26" ht="15.75" customHeight="1" x14ac:dyDescent="0.35">
      <c r="A312" s="395"/>
      <c r="B312" s="396"/>
      <c r="C312" s="397"/>
      <c r="D312" s="397"/>
      <c r="E312" s="588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</row>
    <row r="313" spans="1:26" ht="15.75" customHeight="1" x14ac:dyDescent="0.35">
      <c r="A313" s="395"/>
      <c r="B313" s="396" t="s">
        <v>152</v>
      </c>
      <c r="C313" s="658"/>
      <c r="D313" s="656"/>
      <c r="E313" s="659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</row>
    <row r="314" spans="1:26" ht="15.75" customHeight="1" x14ac:dyDescent="0.35">
      <c r="A314" s="395"/>
      <c r="B314" s="396"/>
      <c r="C314" s="397"/>
      <c r="D314" s="397"/>
      <c r="E314" s="588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</row>
    <row r="315" spans="1:26" ht="15.75" customHeight="1" x14ac:dyDescent="0.35">
      <c r="A315" s="395"/>
      <c r="B315" s="396" t="s">
        <v>153</v>
      </c>
      <c r="C315" s="658"/>
      <c r="D315" s="656"/>
      <c r="E315" s="659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</row>
    <row r="316" spans="1:26" ht="15.75" customHeight="1" x14ac:dyDescent="0.35">
      <c r="A316" s="395"/>
      <c r="B316" s="396"/>
      <c r="C316" s="397"/>
      <c r="D316" s="397"/>
      <c r="E316" s="588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</row>
    <row r="317" spans="1:26" ht="15.75" customHeight="1" x14ac:dyDescent="0.35">
      <c r="A317" s="395"/>
      <c r="B317" s="396" t="s">
        <v>154</v>
      </c>
      <c r="C317" s="658"/>
      <c r="D317" s="656"/>
      <c r="E317" s="487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</row>
    <row r="318" spans="1:26" ht="15.75" customHeight="1" x14ac:dyDescent="0.35">
      <c r="A318" s="395"/>
      <c r="B318" s="396"/>
      <c r="C318" s="397"/>
      <c r="D318" s="397"/>
      <c r="E318" s="487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</row>
    <row r="319" spans="1:26" ht="15.75" customHeight="1" x14ac:dyDescent="0.35">
      <c r="A319" s="395"/>
      <c r="B319" s="396" t="s">
        <v>155</v>
      </c>
      <c r="C319" s="658"/>
      <c r="D319" s="656"/>
      <c r="E319" s="487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</row>
    <row r="320" spans="1:26" ht="15.75" customHeight="1" x14ac:dyDescent="0.35">
      <c r="A320" s="395"/>
      <c r="B320" s="396"/>
      <c r="C320" s="397"/>
      <c r="D320" s="397"/>
      <c r="E320" s="487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</row>
    <row r="321" spans="1:26" ht="15.75" customHeight="1" x14ac:dyDescent="0.35">
      <c r="A321" s="395"/>
      <c r="B321" s="396" t="s">
        <v>156</v>
      </c>
      <c r="C321" s="658"/>
      <c r="D321" s="656"/>
      <c r="E321" s="487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</row>
    <row r="322" spans="1:26" ht="15.75" customHeight="1" x14ac:dyDescent="0.35">
      <c r="A322" s="398"/>
      <c r="B322" s="399"/>
      <c r="C322" s="400"/>
      <c r="D322" s="399"/>
      <c r="E322" s="401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</row>
    <row r="323" spans="1:26" ht="15.75" customHeight="1" x14ac:dyDescent="0.35">
      <c r="A323" s="235"/>
      <c r="B323" s="236"/>
      <c r="C323" s="236"/>
      <c r="D323" s="236"/>
      <c r="E323" s="237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</row>
    <row r="324" spans="1:26" ht="15.75" customHeight="1" x14ac:dyDescent="0.35">
      <c r="A324" s="238">
        <v>1.19</v>
      </c>
      <c r="B324" s="668" t="s">
        <v>195</v>
      </c>
      <c r="C324" s="669"/>
      <c r="D324" s="239"/>
      <c r="E324" s="240" t="s">
        <v>143</v>
      </c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</row>
    <row r="325" spans="1:26" ht="15.75" customHeight="1" x14ac:dyDescent="0.35">
      <c r="A325" s="241"/>
      <c r="B325" s="669"/>
      <c r="C325" s="669"/>
      <c r="D325" s="242"/>
      <c r="E325" s="240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</row>
    <row r="326" spans="1:26" ht="15.75" customHeight="1" x14ac:dyDescent="0.35">
      <c r="A326" s="241"/>
      <c r="B326" s="668" t="s">
        <v>196</v>
      </c>
      <c r="C326" s="669"/>
      <c r="D326" s="239"/>
      <c r="E326" s="240" t="s">
        <v>143</v>
      </c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</row>
    <row r="327" spans="1:26" ht="15.75" customHeight="1" x14ac:dyDescent="0.35">
      <c r="A327" s="241"/>
      <c r="B327" s="669"/>
      <c r="C327" s="669"/>
      <c r="D327" s="243"/>
      <c r="E327" s="24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</row>
    <row r="328" spans="1:26" ht="15.75" customHeight="1" x14ac:dyDescent="0.35">
      <c r="A328" s="241"/>
      <c r="B328" s="489"/>
      <c r="C328" s="489"/>
      <c r="D328" s="243"/>
      <c r="E328" s="245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</row>
    <row r="329" spans="1:26" ht="15.75" customHeight="1" x14ac:dyDescent="0.35">
      <c r="A329" s="246"/>
      <c r="B329" s="247" t="s">
        <v>2</v>
      </c>
      <c r="C329" s="666"/>
      <c r="D329" s="667"/>
      <c r="E329" s="664" t="s">
        <v>151</v>
      </c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</row>
    <row r="330" spans="1:26" ht="16" customHeight="1" x14ac:dyDescent="0.35">
      <c r="A330" s="246"/>
      <c r="B330" s="247"/>
      <c r="C330" s="248"/>
      <c r="D330" s="248"/>
      <c r="E330" s="665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</row>
    <row r="331" spans="1:26" ht="15.75" customHeight="1" x14ac:dyDescent="0.35">
      <c r="A331" s="246"/>
      <c r="B331" s="247" t="s">
        <v>152</v>
      </c>
      <c r="C331" s="666"/>
      <c r="D331" s="667"/>
      <c r="E331" s="66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</row>
    <row r="332" spans="1:26" ht="15.75" customHeight="1" x14ac:dyDescent="0.35">
      <c r="A332" s="246"/>
      <c r="B332" s="247"/>
      <c r="C332" s="248"/>
      <c r="D332" s="248"/>
      <c r="E332" s="665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</row>
    <row r="333" spans="1:26" ht="15.75" customHeight="1" x14ac:dyDescent="0.35">
      <c r="A333" s="246"/>
      <c r="B333" s="247" t="s">
        <v>153</v>
      </c>
      <c r="C333" s="666"/>
      <c r="D333" s="667"/>
      <c r="E333" s="66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</row>
    <row r="334" spans="1:26" ht="15.75" customHeight="1" x14ac:dyDescent="0.35">
      <c r="A334" s="246"/>
      <c r="B334" s="247"/>
      <c r="C334" s="248"/>
      <c r="D334" s="248"/>
      <c r="E334" s="665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</row>
    <row r="335" spans="1:26" ht="15.75" customHeight="1" x14ac:dyDescent="0.35">
      <c r="A335" s="246"/>
      <c r="B335" s="247" t="s">
        <v>154</v>
      </c>
      <c r="C335" s="666"/>
      <c r="D335" s="667"/>
      <c r="E335" s="490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</row>
    <row r="336" spans="1:26" ht="15.75" customHeight="1" x14ac:dyDescent="0.35">
      <c r="A336" s="246"/>
      <c r="B336" s="247"/>
      <c r="C336" s="248"/>
      <c r="D336" s="248"/>
      <c r="E336" s="490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</row>
    <row r="337" spans="1:26" ht="15.75" customHeight="1" x14ac:dyDescent="0.35">
      <c r="A337" s="246"/>
      <c r="B337" s="247" t="s">
        <v>155</v>
      </c>
      <c r="C337" s="666"/>
      <c r="D337" s="667"/>
      <c r="E337" s="490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</row>
    <row r="338" spans="1:26" ht="15.75" customHeight="1" x14ac:dyDescent="0.35">
      <c r="A338" s="246"/>
      <c r="B338" s="247"/>
      <c r="C338" s="248"/>
      <c r="D338" s="248"/>
      <c r="E338" s="490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</row>
    <row r="339" spans="1:26" ht="15.75" customHeight="1" x14ac:dyDescent="0.35">
      <c r="A339" s="246"/>
      <c r="B339" s="247" t="s">
        <v>156</v>
      </c>
      <c r="C339" s="666"/>
      <c r="D339" s="667"/>
      <c r="E339" s="490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</row>
    <row r="340" spans="1:26" ht="15.75" customHeight="1" x14ac:dyDescent="0.35">
      <c r="A340" s="249"/>
      <c r="B340" s="250"/>
      <c r="C340" s="251"/>
      <c r="D340" s="250"/>
      <c r="E340" s="252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</row>
    <row r="341" spans="1:26" ht="15.75" customHeight="1" x14ac:dyDescent="0.35">
      <c r="A341" s="235"/>
      <c r="B341" s="236"/>
      <c r="C341" s="236"/>
      <c r="D341" s="236"/>
      <c r="E341" s="237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</row>
    <row r="342" spans="1:26" ht="15.75" customHeight="1" x14ac:dyDescent="0.35">
      <c r="A342" s="238">
        <v>1.2</v>
      </c>
      <c r="B342" s="668" t="s">
        <v>197</v>
      </c>
      <c r="C342" s="669"/>
      <c r="D342" s="239"/>
      <c r="E342" s="240" t="s">
        <v>143</v>
      </c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</row>
    <row r="343" spans="1:26" ht="15.75" customHeight="1" x14ac:dyDescent="0.35">
      <c r="A343" s="241"/>
      <c r="B343" s="669"/>
      <c r="C343" s="669"/>
      <c r="D343" s="242"/>
      <c r="E343" s="240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</row>
    <row r="344" spans="1:26" ht="15.75" customHeight="1" x14ac:dyDescent="0.35">
      <c r="A344" s="241"/>
      <c r="B344" s="668" t="s">
        <v>198</v>
      </c>
      <c r="C344" s="669"/>
      <c r="D344" s="239"/>
      <c r="E344" s="240" t="s">
        <v>143</v>
      </c>
    </row>
    <row r="345" spans="1:26" ht="15.75" customHeight="1" x14ac:dyDescent="0.35">
      <c r="A345" s="241"/>
      <c r="B345" s="669"/>
      <c r="C345" s="669"/>
      <c r="D345" s="243"/>
      <c r="E345" s="244"/>
    </row>
    <row r="346" spans="1:26" ht="15.75" customHeight="1" x14ac:dyDescent="0.35">
      <c r="A346" s="241"/>
      <c r="B346" s="485"/>
      <c r="C346" s="485"/>
      <c r="D346" s="243"/>
      <c r="E346" s="245"/>
    </row>
    <row r="347" spans="1:26" ht="15.75" customHeight="1" x14ac:dyDescent="0.35">
      <c r="A347" s="246"/>
      <c r="B347" s="247" t="s">
        <v>2</v>
      </c>
      <c r="C347" s="666"/>
      <c r="D347" s="667"/>
      <c r="E347" s="664" t="s">
        <v>151</v>
      </c>
    </row>
    <row r="348" spans="1:26" ht="15.75" customHeight="1" x14ac:dyDescent="0.35">
      <c r="A348" s="246"/>
      <c r="B348" s="247"/>
      <c r="C348" s="248"/>
      <c r="D348" s="248"/>
      <c r="E348" s="665"/>
    </row>
    <row r="349" spans="1:26" ht="15.75" customHeight="1" x14ac:dyDescent="0.35">
      <c r="A349" s="246"/>
      <c r="B349" s="247" t="s">
        <v>152</v>
      </c>
      <c r="C349" s="666"/>
      <c r="D349" s="667"/>
      <c r="E349" s="664"/>
    </row>
    <row r="350" spans="1:26" ht="15.75" customHeight="1" x14ac:dyDescent="0.35">
      <c r="A350" s="246"/>
      <c r="B350" s="247"/>
      <c r="C350" s="248"/>
      <c r="D350" s="248"/>
      <c r="E350" s="665"/>
    </row>
    <row r="351" spans="1:26" ht="15.75" customHeight="1" x14ac:dyDescent="0.35">
      <c r="A351" s="246"/>
      <c r="B351" s="247" t="s">
        <v>153</v>
      </c>
      <c r="C351" s="666"/>
      <c r="D351" s="667"/>
      <c r="E351" s="664"/>
    </row>
    <row r="352" spans="1:26" ht="15.75" customHeight="1" x14ac:dyDescent="0.35">
      <c r="A352" s="246"/>
      <c r="B352" s="247"/>
      <c r="C352" s="248"/>
      <c r="D352" s="248"/>
      <c r="E352" s="665"/>
    </row>
    <row r="353" spans="1:5" ht="15.75" customHeight="1" x14ac:dyDescent="0.35">
      <c r="A353" s="246"/>
      <c r="B353" s="247" t="s">
        <v>154</v>
      </c>
      <c r="C353" s="666"/>
      <c r="D353" s="667"/>
      <c r="E353" s="490"/>
    </row>
    <row r="354" spans="1:5" ht="15.75" customHeight="1" x14ac:dyDescent="0.35">
      <c r="A354" s="246"/>
      <c r="B354" s="247"/>
      <c r="C354" s="248"/>
      <c r="D354" s="248"/>
      <c r="E354" s="490"/>
    </row>
    <row r="355" spans="1:5" ht="15.75" customHeight="1" x14ac:dyDescent="0.35">
      <c r="A355" s="246"/>
      <c r="B355" s="247" t="s">
        <v>155</v>
      </c>
      <c r="C355" s="666"/>
      <c r="D355" s="667"/>
      <c r="E355" s="490"/>
    </row>
    <row r="356" spans="1:5" ht="15.75" customHeight="1" x14ac:dyDescent="0.35">
      <c r="A356" s="246"/>
      <c r="B356" s="247"/>
      <c r="C356" s="248"/>
      <c r="D356" s="248"/>
      <c r="E356" s="490"/>
    </row>
    <row r="357" spans="1:5" ht="15.75" customHeight="1" x14ac:dyDescent="0.35">
      <c r="A357" s="246"/>
      <c r="B357" s="247" t="s">
        <v>156</v>
      </c>
      <c r="C357" s="666"/>
      <c r="D357" s="667"/>
      <c r="E357" s="490"/>
    </row>
    <row r="358" spans="1:5" ht="15.75" customHeight="1" x14ac:dyDescent="0.35">
      <c r="A358" s="249"/>
      <c r="B358" s="250"/>
      <c r="C358" s="251"/>
      <c r="D358" s="250"/>
      <c r="E358" s="252"/>
    </row>
    <row r="359" spans="1:5" ht="15.75" customHeight="1" x14ac:dyDescent="0.35">
      <c r="A359" s="107"/>
      <c r="B359" s="370"/>
      <c r="C359" s="370"/>
      <c r="D359" s="370"/>
      <c r="E359" s="108"/>
    </row>
    <row r="360" spans="1:5" ht="15.75" customHeight="1" x14ac:dyDescent="0.35">
      <c r="A360" s="231">
        <v>1.21</v>
      </c>
      <c r="B360" s="672" t="s">
        <v>199</v>
      </c>
      <c r="C360" s="597"/>
      <c r="D360" s="109"/>
      <c r="E360" s="371" t="s">
        <v>143</v>
      </c>
    </row>
    <row r="361" spans="1:5" ht="15.75" customHeight="1" x14ac:dyDescent="0.35">
      <c r="A361" s="230"/>
      <c r="B361" s="597"/>
      <c r="C361" s="597"/>
      <c r="D361" s="372"/>
      <c r="E361" s="373"/>
    </row>
    <row r="362" spans="1:5" ht="15.75" customHeight="1" x14ac:dyDescent="0.35">
      <c r="A362" s="230"/>
      <c r="B362" s="672" t="s">
        <v>200</v>
      </c>
      <c r="C362" s="597"/>
      <c r="D362" s="109"/>
      <c r="E362" s="371" t="s">
        <v>143</v>
      </c>
    </row>
    <row r="363" spans="1:5" ht="15.75" customHeight="1" x14ac:dyDescent="0.35">
      <c r="A363" s="230"/>
      <c r="B363" s="597"/>
      <c r="C363" s="597"/>
      <c r="D363" s="376"/>
      <c r="E363" s="371"/>
    </row>
    <row r="364" spans="1:5" ht="15.75" customHeight="1" x14ac:dyDescent="0.35">
      <c r="A364" s="231"/>
      <c r="B364" s="670" t="s">
        <v>201</v>
      </c>
      <c r="C364" s="671"/>
      <c r="D364" s="128"/>
      <c r="E364" s="260" t="s">
        <v>141</v>
      </c>
    </row>
    <row r="365" spans="1:5" ht="15.75" customHeight="1" x14ac:dyDescent="0.35">
      <c r="A365" s="231"/>
      <c r="B365" s="671"/>
      <c r="C365" s="671"/>
      <c r="D365" s="233"/>
      <c r="E365" s="260"/>
    </row>
    <row r="366" spans="1:5" ht="15.75" customHeight="1" x14ac:dyDescent="0.35">
      <c r="A366" s="374"/>
      <c r="B366" s="378" t="s">
        <v>2</v>
      </c>
      <c r="C366" s="655"/>
      <c r="D366" s="656"/>
      <c r="E366" s="662" t="s">
        <v>151</v>
      </c>
    </row>
    <row r="367" spans="1:5" ht="15.75" customHeight="1" x14ac:dyDescent="0.35">
      <c r="A367" s="374"/>
      <c r="B367" s="378"/>
      <c r="C367" s="375"/>
      <c r="D367" s="375"/>
      <c r="E367" s="588"/>
    </row>
    <row r="368" spans="1:5" ht="15.75" customHeight="1" x14ac:dyDescent="0.35">
      <c r="A368" s="374"/>
      <c r="B368" s="378" t="s">
        <v>152</v>
      </c>
      <c r="C368" s="655"/>
      <c r="D368" s="656"/>
      <c r="E368" s="662"/>
    </row>
    <row r="369" spans="1:26" ht="15.75" customHeight="1" x14ac:dyDescent="0.35">
      <c r="A369" s="374"/>
      <c r="B369" s="378"/>
      <c r="C369" s="375"/>
      <c r="D369" s="375"/>
      <c r="E369" s="588"/>
    </row>
    <row r="370" spans="1:26" ht="15.75" customHeight="1" x14ac:dyDescent="0.35">
      <c r="A370" s="374"/>
      <c r="B370" s="378" t="s">
        <v>153</v>
      </c>
      <c r="C370" s="655"/>
      <c r="D370" s="656"/>
      <c r="E370" s="662"/>
    </row>
    <row r="371" spans="1:26" ht="15.75" customHeight="1" x14ac:dyDescent="0.35">
      <c r="A371" s="374"/>
      <c r="B371" s="378"/>
      <c r="C371" s="375"/>
      <c r="D371" s="375"/>
      <c r="E371" s="588"/>
    </row>
    <row r="372" spans="1:26" ht="15.75" customHeight="1" x14ac:dyDescent="0.35">
      <c r="A372" s="374"/>
      <c r="B372" s="378" t="s">
        <v>154</v>
      </c>
      <c r="C372" s="655"/>
      <c r="D372" s="656"/>
      <c r="E372" s="482"/>
    </row>
    <row r="373" spans="1:26" ht="15.75" customHeight="1" x14ac:dyDescent="0.35">
      <c r="A373" s="374"/>
      <c r="B373" s="378"/>
      <c r="C373" s="375"/>
      <c r="D373" s="375"/>
      <c r="E373" s="482"/>
    </row>
    <row r="374" spans="1:26" ht="15.75" customHeight="1" x14ac:dyDescent="0.35">
      <c r="A374" s="374"/>
      <c r="B374" s="378" t="s">
        <v>155</v>
      </c>
      <c r="C374" s="655"/>
      <c r="D374" s="656"/>
      <c r="E374" s="482"/>
    </row>
    <row r="375" spans="1:26" ht="15.75" customHeight="1" x14ac:dyDescent="0.35">
      <c r="A375" s="374"/>
      <c r="B375" s="378"/>
      <c r="C375" s="375"/>
      <c r="D375" s="375"/>
      <c r="E375" s="482"/>
    </row>
    <row r="376" spans="1:26" ht="15.75" customHeight="1" x14ac:dyDescent="0.35">
      <c r="A376" s="374"/>
      <c r="B376" s="378" t="s">
        <v>156</v>
      </c>
      <c r="C376" s="655"/>
      <c r="D376" s="656"/>
      <c r="E376" s="482"/>
    </row>
    <row r="377" spans="1:26" ht="15.75" customHeight="1" x14ac:dyDescent="0.35">
      <c r="A377" s="379"/>
      <c r="B377" s="380"/>
      <c r="C377" s="381"/>
      <c r="D377" s="380"/>
      <c r="E377" s="382"/>
    </row>
    <row r="378" spans="1:26" ht="15.75" customHeight="1" x14ac:dyDescent="0.35">
      <c r="A378" s="126"/>
      <c r="B378" s="394"/>
      <c r="C378" s="394"/>
      <c r="D378" s="394"/>
      <c r="E378" s="127"/>
    </row>
    <row r="379" spans="1:26" ht="15.75" customHeight="1" x14ac:dyDescent="0.35">
      <c r="A379" s="231">
        <v>1.24</v>
      </c>
      <c r="B379" s="657" t="s">
        <v>202</v>
      </c>
      <c r="C379" s="597"/>
      <c r="D379" s="128"/>
      <c r="E379" s="260" t="s">
        <v>143</v>
      </c>
    </row>
    <row r="380" spans="1:26" ht="15.75" customHeight="1" x14ac:dyDescent="0.35">
      <c r="A380" s="231"/>
      <c r="B380" s="597"/>
      <c r="C380" s="597"/>
      <c r="D380" s="233"/>
      <c r="E380" s="260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</row>
    <row r="381" spans="1:26" ht="15.75" customHeight="1" x14ac:dyDescent="0.35">
      <c r="A381" s="231"/>
      <c r="B381" s="657" t="s">
        <v>203</v>
      </c>
      <c r="C381" s="597"/>
      <c r="D381" s="128"/>
      <c r="E381" s="260" t="s">
        <v>143</v>
      </c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</row>
    <row r="382" spans="1:26" ht="15.75" customHeight="1" x14ac:dyDescent="0.35">
      <c r="A382" s="231"/>
      <c r="B382" s="597"/>
      <c r="C382" s="597"/>
      <c r="D382" s="392"/>
      <c r="E382" s="393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</row>
    <row r="383" spans="1:26" ht="15.75" customHeight="1" x14ac:dyDescent="0.35">
      <c r="A383" s="231"/>
      <c r="B383" s="657" t="s">
        <v>204</v>
      </c>
      <c r="C383" s="597"/>
      <c r="D383" s="128"/>
      <c r="E383" s="260" t="s">
        <v>143</v>
      </c>
      <c r="F383" s="104"/>
      <c r="G383" s="104"/>
      <c r="H383" s="233"/>
      <c r="I383" s="260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</row>
    <row r="384" spans="1:26" ht="15.75" customHeight="1" x14ac:dyDescent="0.35">
      <c r="A384" s="231"/>
      <c r="B384" s="597"/>
      <c r="C384" s="597"/>
      <c r="D384" s="392"/>
      <c r="E384" s="393"/>
      <c r="F384" s="104"/>
      <c r="G384" s="104"/>
      <c r="H384" s="233"/>
      <c r="I384" s="260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</row>
    <row r="385" spans="1:26" ht="15.75" customHeight="1" x14ac:dyDescent="0.35">
      <c r="A385" s="231"/>
      <c r="B385" s="657" t="s">
        <v>205</v>
      </c>
      <c r="C385" s="597"/>
      <c r="D385" s="128"/>
      <c r="E385" s="260" t="s">
        <v>143</v>
      </c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</row>
    <row r="386" spans="1:26" ht="15.75" customHeight="1" x14ac:dyDescent="0.35">
      <c r="A386" s="231"/>
      <c r="B386" s="486"/>
      <c r="C386" s="486"/>
      <c r="D386" s="392"/>
      <c r="E386" s="410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</row>
    <row r="387" spans="1:26" ht="15.75" customHeight="1" x14ac:dyDescent="0.35">
      <c r="A387" s="395"/>
      <c r="B387" s="396" t="s">
        <v>2</v>
      </c>
      <c r="C387" s="658"/>
      <c r="D387" s="656"/>
      <c r="E387" s="659" t="s">
        <v>151</v>
      </c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</row>
    <row r="388" spans="1:26" ht="15.75" customHeight="1" x14ac:dyDescent="0.35">
      <c r="A388" s="395"/>
      <c r="B388" s="396"/>
      <c r="C388" s="397"/>
      <c r="D388" s="397"/>
      <c r="E388" s="588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</row>
    <row r="389" spans="1:26" ht="15.75" customHeight="1" x14ac:dyDescent="0.35">
      <c r="A389" s="395"/>
      <c r="B389" s="396" t="s">
        <v>152</v>
      </c>
      <c r="C389" s="658"/>
      <c r="D389" s="656"/>
      <c r="E389" s="659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</row>
    <row r="390" spans="1:26" ht="15.75" customHeight="1" x14ac:dyDescent="0.35">
      <c r="A390" s="395"/>
      <c r="B390" s="396"/>
      <c r="C390" s="397"/>
      <c r="D390" s="397"/>
      <c r="E390" s="588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</row>
    <row r="391" spans="1:26" ht="15.75" customHeight="1" x14ac:dyDescent="0.35">
      <c r="A391" s="395"/>
      <c r="B391" s="396" t="s">
        <v>153</v>
      </c>
      <c r="C391" s="658"/>
      <c r="D391" s="656"/>
      <c r="E391" s="659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</row>
    <row r="392" spans="1:26" ht="15.75" customHeight="1" x14ac:dyDescent="0.35">
      <c r="A392" s="395"/>
      <c r="B392" s="396"/>
      <c r="C392" s="397"/>
      <c r="D392" s="397"/>
      <c r="E392" s="588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</row>
    <row r="393" spans="1:26" ht="15.75" customHeight="1" x14ac:dyDescent="0.35">
      <c r="A393" s="395"/>
      <c r="B393" s="396" t="s">
        <v>154</v>
      </c>
      <c r="C393" s="658"/>
      <c r="D393" s="656"/>
      <c r="E393" s="487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</row>
    <row r="394" spans="1:26" ht="15.75" customHeight="1" x14ac:dyDescent="0.35">
      <c r="A394" s="395"/>
      <c r="B394" s="396"/>
      <c r="C394" s="397"/>
      <c r="D394" s="397"/>
      <c r="E394" s="487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</row>
    <row r="395" spans="1:26" ht="15.75" customHeight="1" x14ac:dyDescent="0.35">
      <c r="A395" s="395"/>
      <c r="B395" s="396" t="s">
        <v>155</v>
      </c>
      <c r="C395" s="658"/>
      <c r="D395" s="656"/>
      <c r="E395" s="487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</row>
    <row r="396" spans="1:26" ht="15.75" customHeight="1" x14ac:dyDescent="0.35">
      <c r="A396" s="395"/>
      <c r="B396" s="396"/>
      <c r="C396" s="397"/>
      <c r="D396" s="397"/>
      <c r="E396" s="487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</row>
    <row r="397" spans="1:26" ht="15.75" customHeight="1" x14ac:dyDescent="0.35">
      <c r="A397" s="395"/>
      <c r="B397" s="396" t="s">
        <v>156</v>
      </c>
      <c r="C397" s="658"/>
      <c r="D397" s="656"/>
      <c r="E397" s="487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</row>
    <row r="398" spans="1:26" ht="15.75" customHeight="1" x14ac:dyDescent="0.35">
      <c r="A398" s="398"/>
      <c r="B398" s="399"/>
      <c r="C398" s="400"/>
      <c r="D398" s="399"/>
      <c r="E398" s="401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</row>
    <row r="399" spans="1:26" ht="15.75" customHeight="1" x14ac:dyDescent="0.35">
      <c r="A399" s="107"/>
      <c r="B399" s="370"/>
      <c r="C399" s="370"/>
      <c r="D399" s="370"/>
      <c r="E399" s="108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</row>
    <row r="400" spans="1:26" ht="15.75" customHeight="1" x14ac:dyDescent="0.35">
      <c r="A400" s="231">
        <v>1.26</v>
      </c>
      <c r="B400" s="663" t="s">
        <v>206</v>
      </c>
      <c r="C400" s="597"/>
      <c r="D400" s="128"/>
      <c r="E400" s="260" t="s">
        <v>141</v>
      </c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spans="1:26" ht="15.75" customHeight="1" x14ac:dyDescent="0.35">
      <c r="A401" s="230"/>
      <c r="B401" s="597"/>
      <c r="C401" s="597"/>
      <c r="D401" s="372"/>
      <c r="E401" s="373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</row>
    <row r="402" spans="1:26" ht="15.75" customHeight="1" x14ac:dyDescent="0.35">
      <c r="A402" s="230"/>
      <c r="B402" s="663" t="s">
        <v>207</v>
      </c>
      <c r="C402" s="597"/>
      <c r="D402" s="109"/>
      <c r="E402" s="371" t="s">
        <v>143</v>
      </c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</row>
    <row r="403" spans="1:26" ht="15.75" customHeight="1" x14ac:dyDescent="0.35">
      <c r="A403" s="230"/>
      <c r="B403" s="597"/>
      <c r="C403" s="597"/>
      <c r="D403" s="376"/>
      <c r="E403" s="371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</row>
    <row r="404" spans="1:26" ht="15.75" customHeight="1" x14ac:dyDescent="0.35">
      <c r="A404" s="231"/>
      <c r="B404" s="663" t="s">
        <v>208</v>
      </c>
      <c r="C404" s="597"/>
      <c r="D404" s="109"/>
      <c r="E404" s="371" t="s">
        <v>143</v>
      </c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</row>
    <row r="405" spans="1:26" ht="15.75" customHeight="1" x14ac:dyDescent="0.35">
      <c r="A405" s="231"/>
      <c r="B405" s="597"/>
      <c r="C405" s="597"/>
      <c r="D405" s="233"/>
      <c r="E405" s="260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</row>
    <row r="406" spans="1:26" ht="15.75" customHeight="1" x14ac:dyDescent="0.35">
      <c r="A406" s="374"/>
      <c r="B406" s="378" t="s">
        <v>2</v>
      </c>
      <c r="C406" s="655"/>
      <c r="D406" s="656"/>
      <c r="E406" s="662" t="s">
        <v>151</v>
      </c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</row>
    <row r="407" spans="1:26" ht="15.75" customHeight="1" x14ac:dyDescent="0.35">
      <c r="A407" s="374"/>
      <c r="B407" s="378"/>
      <c r="C407" s="375"/>
      <c r="D407" s="375"/>
      <c r="E407" s="588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</row>
    <row r="408" spans="1:26" ht="15.75" customHeight="1" x14ac:dyDescent="0.35">
      <c r="A408" s="374"/>
      <c r="B408" s="378" t="s">
        <v>152</v>
      </c>
      <c r="C408" s="655"/>
      <c r="D408" s="656"/>
      <c r="E408" s="662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</row>
    <row r="409" spans="1:26" ht="15.75" customHeight="1" x14ac:dyDescent="0.35">
      <c r="A409" s="374"/>
      <c r="B409" s="378"/>
      <c r="C409" s="375"/>
      <c r="D409" s="375"/>
      <c r="E409" s="588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</row>
    <row r="410" spans="1:26" ht="15.75" customHeight="1" x14ac:dyDescent="0.35">
      <c r="A410" s="374"/>
      <c r="B410" s="378" t="s">
        <v>153</v>
      </c>
      <c r="C410" s="655"/>
      <c r="D410" s="656"/>
      <c r="E410" s="662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</row>
    <row r="411" spans="1:26" ht="15.75" customHeight="1" x14ac:dyDescent="0.35">
      <c r="A411" s="374"/>
      <c r="B411" s="378"/>
      <c r="C411" s="375"/>
      <c r="D411" s="375"/>
      <c r="E411" s="588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</row>
    <row r="412" spans="1:26" ht="15.75" customHeight="1" x14ac:dyDescent="0.35">
      <c r="A412" s="374"/>
      <c r="B412" s="378" t="s">
        <v>154</v>
      </c>
      <c r="C412" s="655"/>
      <c r="D412" s="656"/>
      <c r="E412" s="482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</row>
    <row r="413" spans="1:26" ht="15.75" customHeight="1" x14ac:dyDescent="0.35">
      <c r="A413" s="374"/>
      <c r="B413" s="378"/>
      <c r="C413" s="375"/>
      <c r="D413" s="375"/>
      <c r="E413" s="482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</row>
    <row r="414" spans="1:26" ht="15.75" customHeight="1" x14ac:dyDescent="0.35">
      <c r="A414" s="374"/>
      <c r="B414" s="378" t="s">
        <v>155</v>
      </c>
      <c r="C414" s="655"/>
      <c r="D414" s="656"/>
      <c r="E414" s="482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</row>
    <row r="415" spans="1:26" ht="15.75" customHeight="1" x14ac:dyDescent="0.35">
      <c r="A415" s="374"/>
      <c r="B415" s="378"/>
      <c r="C415" s="375"/>
      <c r="D415" s="375"/>
      <c r="E415" s="482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</row>
    <row r="416" spans="1:26" ht="15.75" customHeight="1" x14ac:dyDescent="0.35">
      <c r="A416" s="374"/>
      <c r="B416" s="378" t="s">
        <v>156</v>
      </c>
      <c r="C416" s="655"/>
      <c r="D416" s="656"/>
      <c r="E416" s="482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</row>
    <row r="417" spans="1:26" ht="15.75" customHeight="1" x14ac:dyDescent="0.35">
      <c r="A417" s="379"/>
      <c r="B417" s="380"/>
      <c r="C417" s="381"/>
      <c r="D417" s="380"/>
      <c r="E417" s="382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</row>
    <row r="418" spans="1:26" ht="15.75" customHeight="1" x14ac:dyDescent="0.35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</row>
    <row r="419" spans="1:26" ht="15.75" customHeight="1" x14ac:dyDescent="0.35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</row>
    <row r="420" spans="1:26" ht="15.75" customHeight="1" x14ac:dyDescent="0.35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</row>
    <row r="421" spans="1:26" ht="15.75" customHeight="1" x14ac:dyDescent="0.35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</row>
    <row r="422" spans="1:26" ht="15.75" customHeight="1" x14ac:dyDescent="0.35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</row>
    <row r="423" spans="1:26" ht="15.75" customHeight="1" x14ac:dyDescent="0.35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</row>
    <row r="424" spans="1:26" ht="15.75" customHeight="1" x14ac:dyDescent="0.35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</row>
    <row r="425" spans="1:26" ht="15.75" customHeight="1" x14ac:dyDescent="0.35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</row>
    <row r="426" spans="1:26" ht="15.75" customHeight="1" x14ac:dyDescent="0.35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</row>
    <row r="427" spans="1:26" ht="15.75" customHeight="1" x14ac:dyDescent="0.35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</row>
    <row r="428" spans="1:26" ht="15.75" customHeight="1" x14ac:dyDescent="0.35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</row>
    <row r="429" spans="1:26" ht="15.75" customHeight="1" x14ac:dyDescent="0.35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</row>
    <row r="430" spans="1:26" ht="15.75" customHeight="1" x14ac:dyDescent="0.35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</row>
    <row r="431" spans="1:26" ht="15.75" customHeight="1" x14ac:dyDescent="0.35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</row>
    <row r="432" spans="1:26" ht="15.75" customHeight="1" x14ac:dyDescent="0.35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</row>
    <row r="433" spans="1:26" ht="15.75" customHeight="1" x14ac:dyDescent="0.35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</row>
    <row r="434" spans="1:26" ht="15.75" customHeight="1" x14ac:dyDescent="0.35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</row>
    <row r="435" spans="1:26" ht="15.75" customHeight="1" x14ac:dyDescent="0.35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</row>
    <row r="436" spans="1:26" ht="15.75" customHeight="1" x14ac:dyDescent="0.35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</row>
    <row r="437" spans="1:26" ht="15.75" customHeight="1" x14ac:dyDescent="0.35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</row>
    <row r="438" spans="1:26" ht="15.75" customHeight="1" x14ac:dyDescent="0.35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</row>
    <row r="439" spans="1:26" ht="15.75" customHeight="1" x14ac:dyDescent="0.35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</row>
    <row r="440" spans="1:26" ht="15.75" customHeight="1" x14ac:dyDescent="0.35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</row>
    <row r="441" spans="1:26" ht="15.75" customHeight="1" x14ac:dyDescent="0.35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</row>
    <row r="442" spans="1:26" ht="15.75" customHeight="1" x14ac:dyDescent="0.35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</row>
    <row r="443" spans="1:26" ht="15.75" customHeight="1" x14ac:dyDescent="0.35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</row>
    <row r="444" spans="1:26" ht="15.75" customHeight="1" x14ac:dyDescent="0.35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</row>
    <row r="445" spans="1:26" ht="15.75" customHeight="1" x14ac:dyDescent="0.35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</row>
    <row r="446" spans="1:26" ht="15.75" customHeight="1" x14ac:dyDescent="0.35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</row>
    <row r="447" spans="1:26" ht="15.75" customHeight="1" x14ac:dyDescent="0.35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</row>
    <row r="448" spans="1:26" ht="15.75" customHeight="1" x14ac:dyDescent="0.35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</row>
    <row r="449" spans="1:26" ht="15.75" customHeight="1" x14ac:dyDescent="0.35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</row>
    <row r="450" spans="1:26" ht="15.75" customHeight="1" x14ac:dyDescent="0.35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</row>
    <row r="451" spans="1:26" ht="15.75" customHeight="1" x14ac:dyDescent="0.35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</row>
    <row r="452" spans="1:26" ht="15.75" customHeight="1" x14ac:dyDescent="0.35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</row>
    <row r="453" spans="1:26" ht="15.75" customHeight="1" x14ac:dyDescent="0.35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</row>
    <row r="454" spans="1:26" ht="15.75" customHeight="1" x14ac:dyDescent="0.35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</row>
    <row r="455" spans="1:26" ht="15.75" customHeight="1" x14ac:dyDescent="0.35">
      <c r="A455" s="104"/>
      <c r="B455" s="104"/>
      <c r="C455" s="104"/>
      <c r="D455" s="104"/>
      <c r="E455" s="104"/>
      <c r="F455" s="375"/>
      <c r="G455" s="375"/>
      <c r="H455" s="375"/>
      <c r="I455" s="375"/>
      <c r="J455" s="375"/>
      <c r="K455" s="375"/>
      <c r="L455" s="375"/>
      <c r="M455" s="375"/>
      <c r="N455" s="375"/>
      <c r="O455" s="375"/>
      <c r="P455" s="375"/>
      <c r="Q455" s="375"/>
      <c r="R455" s="375"/>
      <c r="S455" s="375"/>
      <c r="T455" s="375"/>
      <c r="U455" s="375"/>
      <c r="V455" s="375"/>
      <c r="W455" s="375"/>
      <c r="X455" s="375"/>
      <c r="Y455" s="375"/>
      <c r="Z455" s="375"/>
    </row>
    <row r="456" spans="1:26" ht="15.75" customHeight="1" x14ac:dyDescent="0.35">
      <c r="A456" s="104"/>
      <c r="B456" s="104"/>
      <c r="C456" s="104"/>
      <c r="D456" s="104"/>
      <c r="E456" s="104"/>
      <c r="F456" s="375"/>
      <c r="G456" s="375"/>
      <c r="H456" s="375"/>
      <c r="I456" s="375"/>
      <c r="J456" s="375"/>
      <c r="K456" s="375"/>
      <c r="L456" s="375"/>
      <c r="M456" s="375"/>
      <c r="N456" s="375"/>
      <c r="O456" s="375"/>
      <c r="P456" s="375"/>
      <c r="Q456" s="375"/>
      <c r="R456" s="375"/>
      <c r="S456" s="375"/>
      <c r="T456" s="375"/>
      <c r="U456" s="375"/>
      <c r="V456" s="375"/>
      <c r="W456" s="375"/>
      <c r="X456" s="375"/>
      <c r="Y456" s="375"/>
      <c r="Z456" s="375"/>
    </row>
    <row r="457" spans="1:26" ht="15.75" customHeight="1" x14ac:dyDescent="0.35">
      <c r="A457" s="104"/>
      <c r="B457" s="104"/>
      <c r="C457" s="104"/>
      <c r="D457" s="104"/>
      <c r="E457" s="104"/>
      <c r="F457" s="375"/>
      <c r="G457" s="375"/>
      <c r="H457" s="375"/>
      <c r="I457" s="375"/>
      <c r="J457" s="375"/>
      <c r="K457" s="375"/>
      <c r="L457" s="375"/>
      <c r="M457" s="375"/>
      <c r="N457" s="375"/>
      <c r="O457" s="375"/>
      <c r="P457" s="375"/>
      <c r="Q457" s="375"/>
      <c r="R457" s="375"/>
      <c r="S457" s="375"/>
      <c r="T457" s="375"/>
      <c r="U457" s="375"/>
      <c r="V457" s="375"/>
      <c r="W457" s="375"/>
      <c r="X457" s="375"/>
      <c r="Y457" s="375"/>
      <c r="Z457" s="375"/>
    </row>
    <row r="458" spans="1:26" ht="15.75" customHeight="1" x14ac:dyDescent="0.35">
      <c r="A458" s="104"/>
      <c r="B458" s="104"/>
      <c r="C458" s="104"/>
      <c r="D458" s="104"/>
      <c r="E458" s="104"/>
      <c r="F458" s="375"/>
      <c r="G458" s="375"/>
      <c r="H458" s="375"/>
      <c r="I458" s="375"/>
      <c r="J458" s="375"/>
      <c r="K458" s="375"/>
      <c r="L458" s="375"/>
      <c r="M458" s="375"/>
      <c r="N458" s="375"/>
      <c r="O458" s="375"/>
      <c r="P458" s="375"/>
      <c r="Q458" s="375"/>
      <c r="R458" s="375"/>
      <c r="S458" s="375"/>
      <c r="T458" s="375"/>
      <c r="U458" s="375"/>
      <c r="V458" s="375"/>
      <c r="W458" s="375"/>
      <c r="X458" s="375"/>
      <c r="Y458" s="375"/>
      <c r="Z458" s="375"/>
    </row>
    <row r="459" spans="1:26" ht="15.75" customHeight="1" x14ac:dyDescent="0.35">
      <c r="A459" s="104"/>
      <c r="B459" s="104"/>
      <c r="C459" s="104"/>
      <c r="D459" s="104"/>
      <c r="E459" s="104"/>
      <c r="F459" s="375"/>
      <c r="G459" s="375"/>
      <c r="H459" s="375"/>
      <c r="I459" s="375"/>
      <c r="J459" s="375"/>
      <c r="K459" s="375"/>
      <c r="L459" s="375"/>
      <c r="M459" s="375"/>
      <c r="N459" s="375"/>
      <c r="O459" s="375"/>
      <c r="P459" s="375"/>
      <c r="Q459" s="375"/>
      <c r="R459" s="375"/>
      <c r="S459" s="375"/>
      <c r="T459" s="375"/>
      <c r="U459" s="375"/>
      <c r="V459" s="375"/>
      <c r="W459" s="375"/>
      <c r="X459" s="375"/>
      <c r="Y459" s="375"/>
      <c r="Z459" s="375"/>
    </row>
    <row r="460" spans="1:26" ht="15.75" customHeight="1" x14ac:dyDescent="0.35">
      <c r="A460" s="104"/>
      <c r="B460" s="104"/>
      <c r="C460" s="104"/>
      <c r="D460" s="104"/>
      <c r="E460" s="104"/>
      <c r="F460" s="375"/>
      <c r="G460" s="375"/>
      <c r="H460" s="375"/>
      <c r="I460" s="375"/>
      <c r="J460" s="375"/>
      <c r="K460" s="375"/>
      <c r="L460" s="375"/>
      <c r="M460" s="375"/>
      <c r="N460" s="375"/>
      <c r="O460" s="375"/>
      <c r="P460" s="375"/>
      <c r="Q460" s="375"/>
      <c r="R460" s="375"/>
      <c r="S460" s="375"/>
      <c r="T460" s="375"/>
      <c r="U460" s="375"/>
      <c r="V460" s="375"/>
      <c r="W460" s="375"/>
      <c r="X460" s="375"/>
      <c r="Y460" s="375"/>
      <c r="Z460" s="375"/>
    </row>
    <row r="461" spans="1:26" ht="15.75" customHeight="1" x14ac:dyDescent="0.35">
      <c r="A461" s="104"/>
      <c r="B461" s="104"/>
      <c r="C461" s="104"/>
      <c r="D461" s="104"/>
      <c r="E461" s="104"/>
      <c r="F461" s="375"/>
      <c r="G461" s="375"/>
      <c r="H461" s="375"/>
      <c r="I461" s="375"/>
      <c r="J461" s="375"/>
      <c r="K461" s="375"/>
      <c r="L461" s="375"/>
      <c r="M461" s="375"/>
      <c r="N461" s="375"/>
      <c r="O461" s="375"/>
      <c r="P461" s="375"/>
      <c r="Q461" s="375"/>
      <c r="R461" s="375"/>
      <c r="S461" s="375"/>
      <c r="T461" s="375"/>
      <c r="U461" s="375"/>
      <c r="V461" s="375"/>
      <c r="W461" s="375"/>
      <c r="X461" s="375"/>
      <c r="Y461" s="375"/>
      <c r="Z461" s="375"/>
    </row>
    <row r="462" spans="1:26" ht="15.75" customHeight="1" x14ac:dyDescent="0.35">
      <c r="A462" s="104"/>
      <c r="B462" s="104"/>
      <c r="C462" s="104"/>
      <c r="D462" s="104"/>
      <c r="E462" s="104"/>
      <c r="F462" s="375"/>
      <c r="G462" s="375"/>
      <c r="H462" s="375"/>
      <c r="I462" s="375"/>
      <c r="J462" s="375"/>
      <c r="K462" s="375"/>
      <c r="L462" s="375"/>
      <c r="M462" s="375"/>
      <c r="N462" s="375"/>
      <c r="O462" s="375"/>
      <c r="P462" s="375"/>
      <c r="Q462" s="375"/>
      <c r="R462" s="375"/>
      <c r="S462" s="375"/>
      <c r="T462" s="375"/>
      <c r="U462" s="375"/>
      <c r="V462" s="375"/>
      <c r="W462" s="375"/>
      <c r="X462" s="375"/>
      <c r="Y462" s="375"/>
      <c r="Z462" s="375"/>
    </row>
    <row r="463" spans="1:26" ht="15.75" customHeight="1" x14ac:dyDescent="0.35">
      <c r="A463" s="104"/>
      <c r="B463" s="104"/>
      <c r="C463" s="104"/>
      <c r="D463" s="104"/>
      <c r="E463" s="104"/>
      <c r="F463" s="375"/>
      <c r="G463" s="375"/>
      <c r="H463" s="375"/>
      <c r="I463" s="375"/>
      <c r="J463" s="375"/>
      <c r="K463" s="375"/>
      <c r="L463" s="375"/>
      <c r="M463" s="375"/>
      <c r="N463" s="375"/>
      <c r="O463" s="375"/>
      <c r="P463" s="375"/>
      <c r="Q463" s="375"/>
      <c r="R463" s="375"/>
      <c r="S463" s="375"/>
      <c r="T463" s="375"/>
      <c r="U463" s="375"/>
      <c r="V463" s="375"/>
      <c r="W463" s="375"/>
      <c r="X463" s="375"/>
      <c r="Y463" s="375"/>
      <c r="Z463" s="375"/>
    </row>
    <row r="464" spans="1:26" ht="15.75" customHeight="1" x14ac:dyDescent="0.35">
      <c r="A464" s="104"/>
      <c r="B464" s="104"/>
      <c r="C464" s="104"/>
      <c r="D464" s="104"/>
      <c r="E464" s="104"/>
      <c r="F464" s="375"/>
      <c r="G464" s="375"/>
      <c r="H464" s="375"/>
      <c r="I464" s="375"/>
      <c r="J464" s="375"/>
      <c r="K464" s="375"/>
      <c r="L464" s="375"/>
      <c r="M464" s="375"/>
      <c r="N464" s="375"/>
      <c r="O464" s="375"/>
      <c r="P464" s="375"/>
      <c r="Q464" s="375"/>
      <c r="R464" s="375"/>
      <c r="S464" s="375"/>
      <c r="T464" s="375"/>
      <c r="U464" s="375"/>
      <c r="V464" s="375"/>
      <c r="W464" s="375"/>
      <c r="X464" s="375"/>
      <c r="Y464" s="375"/>
      <c r="Z464" s="375"/>
    </row>
    <row r="465" spans="1:26" ht="15.75" customHeight="1" x14ac:dyDescent="0.35">
      <c r="A465" s="104"/>
      <c r="B465" s="104"/>
      <c r="C465" s="104"/>
      <c r="D465" s="104"/>
      <c r="E465" s="104"/>
      <c r="F465" s="375"/>
      <c r="G465" s="375"/>
      <c r="H465" s="375"/>
      <c r="I465" s="375"/>
      <c r="J465" s="375"/>
      <c r="K465" s="375"/>
      <c r="L465" s="375"/>
      <c r="M465" s="375"/>
      <c r="N465" s="375"/>
      <c r="O465" s="375"/>
      <c r="P465" s="375"/>
      <c r="Q465" s="375"/>
      <c r="R465" s="375"/>
      <c r="S465" s="375"/>
      <c r="T465" s="375"/>
      <c r="U465" s="375"/>
      <c r="V465" s="375"/>
      <c r="W465" s="375"/>
      <c r="X465" s="375"/>
      <c r="Y465" s="375"/>
      <c r="Z465" s="375"/>
    </row>
    <row r="466" spans="1:26" ht="15.75" customHeight="1" x14ac:dyDescent="0.35">
      <c r="A466" s="104"/>
      <c r="B466" s="104"/>
      <c r="C466" s="104"/>
      <c r="D466" s="104"/>
      <c r="E466" s="104"/>
      <c r="F466" s="375"/>
      <c r="G466" s="375"/>
      <c r="H466" s="375"/>
      <c r="I466" s="375"/>
      <c r="J466" s="375"/>
      <c r="K466" s="375"/>
      <c r="L466" s="375"/>
      <c r="M466" s="375"/>
      <c r="N466" s="375"/>
      <c r="O466" s="375"/>
      <c r="P466" s="375"/>
      <c r="Q466" s="375"/>
      <c r="R466" s="375"/>
      <c r="S466" s="375"/>
      <c r="T466" s="375"/>
      <c r="U466" s="375"/>
      <c r="V466" s="375"/>
      <c r="W466" s="375"/>
      <c r="X466" s="375"/>
      <c r="Y466" s="375"/>
      <c r="Z466" s="375"/>
    </row>
    <row r="467" spans="1:26" ht="15.75" customHeight="1" x14ac:dyDescent="0.35">
      <c r="A467" s="104"/>
      <c r="B467" s="104"/>
      <c r="C467" s="104"/>
      <c r="D467" s="104"/>
      <c r="E467" s="104"/>
      <c r="F467" s="375"/>
      <c r="G467" s="375"/>
      <c r="H467" s="375"/>
      <c r="I467" s="375"/>
      <c r="J467" s="375"/>
      <c r="K467" s="375"/>
      <c r="L467" s="375"/>
      <c r="M467" s="375"/>
      <c r="N467" s="375"/>
      <c r="O467" s="375"/>
      <c r="P467" s="375"/>
      <c r="Q467" s="375"/>
      <c r="R467" s="375"/>
      <c r="S467" s="375"/>
      <c r="T467" s="375"/>
      <c r="U467" s="375"/>
      <c r="V467" s="375"/>
      <c r="W467" s="375"/>
      <c r="X467" s="375"/>
      <c r="Y467" s="375"/>
      <c r="Z467" s="375"/>
    </row>
    <row r="468" spans="1:26" ht="15.75" customHeight="1" x14ac:dyDescent="0.35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</row>
    <row r="469" spans="1:26" ht="15.75" customHeight="1" x14ac:dyDescent="0.35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</row>
    <row r="470" spans="1:26" ht="15.75" customHeight="1" x14ac:dyDescent="0.35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</row>
    <row r="471" spans="1:26" ht="15.75" customHeight="1" x14ac:dyDescent="0.35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</row>
    <row r="472" spans="1:26" ht="15.75" customHeight="1" x14ac:dyDescent="0.35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</row>
    <row r="473" spans="1:26" ht="15.75" customHeight="1" x14ac:dyDescent="0.35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</row>
    <row r="474" spans="1:26" ht="15.75" customHeight="1" x14ac:dyDescent="0.35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</row>
    <row r="475" spans="1:26" ht="15.75" customHeight="1" x14ac:dyDescent="0.35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</row>
    <row r="476" spans="1:26" ht="15.75" customHeight="1" x14ac:dyDescent="0.35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</row>
    <row r="477" spans="1:26" ht="15.75" customHeight="1" x14ac:dyDescent="0.35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</row>
    <row r="478" spans="1:26" ht="15.75" customHeight="1" x14ac:dyDescent="0.35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</row>
    <row r="479" spans="1:26" ht="15.75" customHeight="1" x14ac:dyDescent="0.35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</row>
    <row r="480" spans="1:26" ht="15.75" customHeight="1" x14ac:dyDescent="0.35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</row>
    <row r="481" spans="1:26" ht="15.75" customHeight="1" x14ac:dyDescent="0.35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</row>
    <row r="482" spans="1:26" ht="15.75" customHeight="1" x14ac:dyDescent="0.35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</row>
    <row r="483" spans="1:26" ht="15.75" customHeight="1" x14ac:dyDescent="0.35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</row>
    <row r="484" spans="1:26" ht="15.75" customHeight="1" x14ac:dyDescent="0.35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</row>
    <row r="485" spans="1:26" ht="15.75" customHeight="1" x14ac:dyDescent="0.35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</row>
    <row r="486" spans="1:26" ht="15.75" customHeight="1" x14ac:dyDescent="0.35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</row>
    <row r="487" spans="1:26" ht="15.75" customHeight="1" x14ac:dyDescent="0.35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</row>
    <row r="488" spans="1:26" ht="15.75" customHeight="1" x14ac:dyDescent="0.35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</row>
    <row r="489" spans="1:26" ht="15.75" customHeight="1" x14ac:dyDescent="0.35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</row>
    <row r="490" spans="1:26" ht="15.75" customHeight="1" x14ac:dyDescent="0.35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</row>
    <row r="491" spans="1:26" ht="15.75" customHeight="1" x14ac:dyDescent="0.35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</row>
    <row r="492" spans="1:26" ht="15.75" customHeight="1" x14ac:dyDescent="0.35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</row>
    <row r="493" spans="1:26" ht="15.75" customHeight="1" x14ac:dyDescent="0.35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</row>
    <row r="494" spans="1:26" ht="15.75" customHeight="1" x14ac:dyDescent="0.35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</row>
    <row r="495" spans="1:26" ht="15.75" customHeight="1" x14ac:dyDescent="0.35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</row>
    <row r="496" spans="1:26" ht="15.75" customHeight="1" x14ac:dyDescent="0.35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</row>
    <row r="497" spans="1:26" ht="15.75" customHeight="1" x14ac:dyDescent="0.35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</row>
    <row r="498" spans="1:26" ht="15.75" customHeight="1" x14ac:dyDescent="0.35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</row>
    <row r="499" spans="1:26" ht="15.75" customHeight="1" x14ac:dyDescent="0.35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</row>
    <row r="500" spans="1:26" ht="15.75" customHeight="1" x14ac:dyDescent="0.35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</row>
    <row r="501" spans="1:26" ht="15.75" customHeight="1" x14ac:dyDescent="0.35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</row>
    <row r="502" spans="1:26" ht="15.75" customHeight="1" x14ac:dyDescent="0.35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</row>
    <row r="503" spans="1:26" ht="15.75" customHeight="1" x14ac:dyDescent="0.35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</row>
    <row r="504" spans="1:26" ht="15.75" customHeight="1" x14ac:dyDescent="0.35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</row>
    <row r="505" spans="1:26" ht="15.75" customHeight="1" x14ac:dyDescent="0.35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</row>
    <row r="506" spans="1:26" ht="15.75" customHeight="1" x14ac:dyDescent="0.35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</row>
    <row r="507" spans="1:26" ht="15.75" customHeight="1" x14ac:dyDescent="0.35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</row>
    <row r="508" spans="1:26" ht="15.75" customHeight="1" x14ac:dyDescent="0.35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</row>
    <row r="509" spans="1:26" ht="15.75" customHeight="1" x14ac:dyDescent="0.35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</row>
    <row r="510" spans="1:26" ht="15.75" customHeight="1" x14ac:dyDescent="0.35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</row>
    <row r="511" spans="1:26" ht="15.75" customHeight="1" x14ac:dyDescent="0.35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</row>
    <row r="512" spans="1:26" ht="15.75" customHeight="1" x14ac:dyDescent="0.35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</row>
    <row r="513" spans="1:26" ht="15.75" customHeight="1" x14ac:dyDescent="0.35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</row>
    <row r="514" spans="1:26" ht="15.75" customHeight="1" x14ac:dyDescent="0.35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</row>
    <row r="515" spans="1:26" ht="15.75" customHeight="1" x14ac:dyDescent="0.35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</row>
    <row r="516" spans="1:26" ht="15.75" customHeight="1" x14ac:dyDescent="0.35">
      <c r="A516" s="104"/>
      <c r="B516" s="104"/>
      <c r="C516" s="104"/>
      <c r="D516" s="104"/>
      <c r="E516" s="104"/>
      <c r="F516" s="104"/>
      <c r="G516" s="104"/>
      <c r="H516" s="233"/>
      <c r="I516" s="260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</row>
    <row r="517" spans="1:26" ht="15.75" customHeight="1" x14ac:dyDescent="0.35">
      <c r="A517" s="104"/>
      <c r="B517" s="104"/>
      <c r="C517" s="104"/>
      <c r="D517" s="104"/>
      <c r="E517" s="104"/>
      <c r="F517" s="104"/>
      <c r="G517" s="104"/>
      <c r="H517" s="233"/>
      <c r="I517" s="260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</row>
    <row r="518" spans="1:26" ht="15.75" customHeight="1" x14ac:dyDescent="0.35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</row>
    <row r="519" spans="1:26" ht="15.75" customHeight="1" x14ac:dyDescent="0.35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</row>
    <row r="520" spans="1:26" ht="15.75" customHeight="1" x14ac:dyDescent="0.35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</row>
    <row r="521" spans="1:26" ht="15.75" customHeight="1" x14ac:dyDescent="0.35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</row>
    <row r="522" spans="1:26" ht="15.75" customHeight="1" x14ac:dyDescent="0.35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</row>
    <row r="523" spans="1:26" ht="15.75" customHeight="1" x14ac:dyDescent="0.35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</row>
    <row r="524" spans="1:26" ht="15.75" customHeight="1" x14ac:dyDescent="0.35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</row>
    <row r="525" spans="1:26" ht="15.75" customHeight="1" x14ac:dyDescent="0.35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</row>
    <row r="526" spans="1:26" ht="15.75" customHeight="1" x14ac:dyDescent="0.35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</row>
    <row r="527" spans="1:26" ht="15.75" customHeight="1" x14ac:dyDescent="0.35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</row>
    <row r="528" spans="1:26" ht="15.75" customHeight="1" x14ac:dyDescent="0.35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</row>
    <row r="529" spans="1:26" ht="15.75" customHeight="1" x14ac:dyDescent="0.35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</row>
    <row r="530" spans="1:26" ht="15.75" customHeight="1" x14ac:dyDescent="0.35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</row>
    <row r="531" spans="1:26" ht="15.75" customHeight="1" x14ac:dyDescent="0.35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</row>
    <row r="532" spans="1:26" ht="15.75" customHeight="1" x14ac:dyDescent="0.35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</row>
    <row r="533" spans="1:26" ht="15.75" customHeight="1" x14ac:dyDescent="0.35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</row>
    <row r="534" spans="1:26" ht="15.75" customHeight="1" x14ac:dyDescent="0.35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</row>
    <row r="535" spans="1:26" ht="15.75" customHeight="1" x14ac:dyDescent="0.35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</row>
    <row r="536" spans="1:26" ht="15.75" customHeight="1" x14ac:dyDescent="0.35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</row>
    <row r="537" spans="1:26" ht="15.75" customHeight="1" x14ac:dyDescent="0.35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</row>
    <row r="538" spans="1:26" ht="15.75" customHeight="1" x14ac:dyDescent="0.35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</row>
    <row r="539" spans="1:26" ht="15.75" customHeight="1" x14ac:dyDescent="0.35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</row>
    <row r="540" spans="1:26" ht="15.75" customHeight="1" x14ac:dyDescent="0.35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</row>
    <row r="541" spans="1:26" ht="15.75" customHeight="1" x14ac:dyDescent="0.35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</row>
    <row r="542" spans="1:26" ht="15.75" customHeight="1" x14ac:dyDescent="0.35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</row>
    <row r="543" spans="1:26" ht="15.75" customHeight="1" x14ac:dyDescent="0.35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</row>
    <row r="544" spans="1:26" ht="15.75" customHeight="1" x14ac:dyDescent="0.35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</row>
    <row r="545" spans="1:26" ht="15.75" customHeight="1" x14ac:dyDescent="0.35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</row>
    <row r="546" spans="1:26" ht="15.75" customHeight="1" x14ac:dyDescent="0.35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</row>
    <row r="547" spans="1:26" ht="15.75" customHeight="1" x14ac:dyDescent="0.35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</row>
    <row r="548" spans="1:26" ht="15.75" customHeight="1" x14ac:dyDescent="0.35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</row>
    <row r="549" spans="1:26" ht="15.75" customHeight="1" x14ac:dyDescent="0.35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</row>
    <row r="550" spans="1:26" ht="15.75" customHeight="1" x14ac:dyDescent="0.35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</row>
    <row r="551" spans="1:26" ht="15.75" customHeight="1" x14ac:dyDescent="0.35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</row>
    <row r="552" spans="1:26" ht="15.75" customHeight="1" x14ac:dyDescent="0.35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</row>
    <row r="553" spans="1:26" ht="15.75" customHeight="1" x14ac:dyDescent="0.35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</row>
    <row r="554" spans="1:26" ht="15.75" customHeight="1" x14ac:dyDescent="0.35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</row>
    <row r="555" spans="1:26" ht="15.75" customHeight="1" x14ac:dyDescent="0.35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</row>
    <row r="556" spans="1:26" ht="15.75" customHeight="1" x14ac:dyDescent="0.35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</row>
    <row r="557" spans="1:26" ht="15.75" customHeight="1" x14ac:dyDescent="0.35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</row>
    <row r="558" spans="1:26" ht="15.75" customHeight="1" x14ac:dyDescent="0.35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</row>
    <row r="559" spans="1:26" ht="15.75" customHeight="1" x14ac:dyDescent="0.35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</row>
    <row r="560" spans="1:26" ht="15.75" customHeight="1" x14ac:dyDescent="0.35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</row>
    <row r="561" spans="1:26" ht="15.75" customHeight="1" x14ac:dyDescent="0.35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</row>
    <row r="562" spans="1:26" ht="15.75" customHeight="1" x14ac:dyDescent="0.35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</row>
    <row r="563" spans="1:26" ht="15.75" customHeight="1" x14ac:dyDescent="0.35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</row>
    <row r="564" spans="1:26" ht="15.75" customHeight="1" x14ac:dyDescent="0.35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</row>
    <row r="565" spans="1:26" ht="15.75" customHeight="1" x14ac:dyDescent="0.35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</row>
    <row r="566" spans="1:26" ht="15.75" customHeight="1" x14ac:dyDescent="0.35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</row>
    <row r="567" spans="1:26" ht="15.75" customHeight="1" x14ac:dyDescent="0.35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</row>
    <row r="568" spans="1:26" ht="15.75" customHeight="1" x14ac:dyDescent="0.35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</row>
    <row r="569" spans="1:26" ht="15.75" customHeight="1" x14ac:dyDescent="0.35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</row>
    <row r="570" spans="1:26" ht="15.75" customHeight="1" x14ac:dyDescent="0.35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</row>
    <row r="571" spans="1:26" ht="15.75" customHeight="1" x14ac:dyDescent="0.35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</row>
    <row r="572" spans="1:26" ht="15.75" customHeight="1" x14ac:dyDescent="0.35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</row>
    <row r="573" spans="1:26" ht="15.75" customHeight="1" x14ac:dyDescent="0.35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</row>
    <row r="574" spans="1:26" ht="15.75" customHeight="1" x14ac:dyDescent="0.35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</row>
    <row r="575" spans="1:26" ht="15.75" customHeight="1" x14ac:dyDescent="0.35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</row>
    <row r="576" spans="1:26" ht="15.75" customHeight="1" x14ac:dyDescent="0.35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</row>
    <row r="577" spans="1:26" ht="15.75" customHeight="1" x14ac:dyDescent="0.35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</row>
    <row r="578" spans="1:26" ht="15.75" customHeight="1" x14ac:dyDescent="0.35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</row>
    <row r="579" spans="1:26" ht="15.75" customHeight="1" x14ac:dyDescent="0.35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</row>
    <row r="580" spans="1:26" ht="15.75" customHeight="1" x14ac:dyDescent="0.35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</row>
    <row r="581" spans="1:26" ht="15.75" customHeight="1" x14ac:dyDescent="0.35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</row>
    <row r="582" spans="1:26" ht="15.75" customHeight="1" x14ac:dyDescent="0.35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</row>
    <row r="583" spans="1:26" ht="15.75" customHeight="1" x14ac:dyDescent="0.35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</row>
    <row r="584" spans="1:26" ht="15.75" customHeight="1" x14ac:dyDescent="0.35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</row>
    <row r="585" spans="1:26" ht="15.75" customHeight="1" x14ac:dyDescent="0.35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</row>
    <row r="586" spans="1:26" ht="15.75" customHeight="1" x14ac:dyDescent="0.35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</row>
    <row r="587" spans="1:26" ht="15.75" customHeight="1" x14ac:dyDescent="0.35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</row>
    <row r="588" spans="1:26" ht="15.75" customHeight="1" x14ac:dyDescent="0.35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</row>
    <row r="589" spans="1:26" ht="15.75" customHeight="1" x14ac:dyDescent="0.35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</row>
    <row r="590" spans="1:26" ht="15.75" customHeight="1" x14ac:dyDescent="0.35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</row>
    <row r="591" spans="1:26" ht="15.75" customHeight="1" x14ac:dyDescent="0.35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</row>
    <row r="592" spans="1:26" ht="15.75" customHeight="1" x14ac:dyDescent="0.35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</row>
    <row r="593" spans="1:26" ht="15.75" customHeight="1" x14ac:dyDescent="0.35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</row>
    <row r="594" spans="1:26" ht="15.75" customHeight="1" x14ac:dyDescent="0.35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</row>
    <row r="595" spans="1:26" ht="15.75" customHeight="1" x14ac:dyDescent="0.35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</row>
    <row r="596" spans="1:26" ht="15.75" customHeight="1" x14ac:dyDescent="0.35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</row>
    <row r="597" spans="1:26" ht="15.75" customHeight="1" x14ac:dyDescent="0.35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</row>
    <row r="598" spans="1:26" ht="15.75" customHeight="1" x14ac:dyDescent="0.35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</row>
    <row r="599" spans="1:26" ht="15.75" customHeight="1" x14ac:dyDescent="0.35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</row>
    <row r="600" spans="1:26" ht="15.75" customHeight="1" x14ac:dyDescent="0.35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</row>
    <row r="601" spans="1:26" ht="15.75" customHeight="1" x14ac:dyDescent="0.35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</row>
    <row r="602" spans="1:26" ht="15.75" customHeight="1" x14ac:dyDescent="0.35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</row>
    <row r="603" spans="1:26" ht="15.75" customHeight="1" x14ac:dyDescent="0.35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</row>
    <row r="604" spans="1:26" ht="15.75" customHeight="1" x14ac:dyDescent="0.35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</row>
    <row r="605" spans="1:26" ht="15.75" customHeight="1" x14ac:dyDescent="0.35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</row>
    <row r="606" spans="1:26" ht="15.75" customHeight="1" x14ac:dyDescent="0.35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</row>
    <row r="607" spans="1:26" ht="15.75" customHeight="1" x14ac:dyDescent="0.35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</row>
    <row r="608" spans="1:26" ht="15.75" customHeight="1" x14ac:dyDescent="0.35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</row>
    <row r="609" spans="1:26" ht="15.75" customHeight="1" x14ac:dyDescent="0.35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</row>
    <row r="610" spans="1:26" ht="15.75" customHeight="1" x14ac:dyDescent="0.35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</row>
    <row r="611" spans="1:26" ht="15.75" customHeight="1" x14ac:dyDescent="0.35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</row>
    <row r="612" spans="1:26" ht="15.75" customHeight="1" x14ac:dyDescent="0.35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</row>
    <row r="613" spans="1:26" ht="15.75" customHeight="1" x14ac:dyDescent="0.35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</row>
    <row r="614" spans="1:26" ht="15.75" customHeight="1" x14ac:dyDescent="0.35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</row>
    <row r="615" spans="1:26" ht="15.75" customHeight="1" x14ac:dyDescent="0.35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</row>
    <row r="616" spans="1:26" ht="15.75" customHeight="1" x14ac:dyDescent="0.35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</row>
    <row r="617" spans="1:26" ht="15.75" customHeight="1" x14ac:dyDescent="0.35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</row>
    <row r="618" spans="1:26" ht="15.75" customHeight="1" x14ac:dyDescent="0.35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</row>
    <row r="619" spans="1:26" ht="15.75" customHeight="1" x14ac:dyDescent="0.35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</row>
    <row r="620" spans="1:26" ht="15.75" customHeight="1" x14ac:dyDescent="0.35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</row>
    <row r="621" spans="1:26" ht="15.75" customHeight="1" x14ac:dyDescent="0.35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</row>
    <row r="622" spans="1:26" ht="15.75" customHeight="1" x14ac:dyDescent="0.35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</row>
    <row r="623" spans="1:26" ht="15.75" customHeight="1" x14ac:dyDescent="0.35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</row>
    <row r="624" spans="1:26" ht="15.75" customHeight="1" x14ac:dyDescent="0.35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</row>
    <row r="625" spans="1:26" ht="15.75" customHeight="1" x14ac:dyDescent="0.35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</row>
    <row r="626" spans="1:26" ht="15.75" customHeight="1" x14ac:dyDescent="0.35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</row>
    <row r="627" spans="1:26" ht="15.75" customHeight="1" x14ac:dyDescent="0.35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</row>
    <row r="628" spans="1:26" ht="15.75" customHeight="1" x14ac:dyDescent="0.35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</row>
    <row r="629" spans="1:26" ht="15.75" customHeight="1" x14ac:dyDescent="0.35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</row>
    <row r="630" spans="1:26" ht="15.75" customHeight="1" x14ac:dyDescent="0.35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</row>
    <row r="631" spans="1:26" ht="15.75" customHeight="1" x14ac:dyDescent="0.35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</row>
    <row r="632" spans="1:26" ht="15.75" customHeight="1" x14ac:dyDescent="0.35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</row>
    <row r="633" spans="1:26" ht="15.75" customHeight="1" x14ac:dyDescent="0.35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</row>
    <row r="634" spans="1:26" ht="15.75" customHeight="1" x14ac:dyDescent="0.35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</row>
    <row r="635" spans="1:26" ht="15.75" customHeight="1" x14ac:dyDescent="0.35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</row>
    <row r="636" spans="1:26" ht="15.75" customHeight="1" x14ac:dyDescent="0.35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</row>
    <row r="637" spans="1:26" ht="15.75" customHeight="1" x14ac:dyDescent="0.35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</row>
    <row r="638" spans="1:26" ht="15.75" customHeight="1" x14ac:dyDescent="0.35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</row>
    <row r="639" spans="1:26" ht="15.75" customHeight="1" x14ac:dyDescent="0.35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</row>
    <row r="640" spans="1:26" ht="15.75" customHeight="1" x14ac:dyDescent="0.35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</row>
    <row r="641" spans="1:26" ht="15.75" customHeight="1" x14ac:dyDescent="0.35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</row>
    <row r="642" spans="1:26" ht="15.75" customHeight="1" x14ac:dyDescent="0.35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</row>
    <row r="643" spans="1:26" ht="15.75" customHeight="1" x14ac:dyDescent="0.35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</row>
    <row r="644" spans="1:26" ht="15.75" customHeight="1" x14ac:dyDescent="0.35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</row>
    <row r="645" spans="1:26" ht="15.75" customHeight="1" x14ac:dyDescent="0.35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</row>
    <row r="646" spans="1:26" ht="15.75" customHeight="1" x14ac:dyDescent="0.35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</row>
    <row r="647" spans="1:26" ht="15.75" customHeight="1" x14ac:dyDescent="0.35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</row>
    <row r="648" spans="1:26" ht="15.75" customHeight="1" x14ac:dyDescent="0.35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</row>
    <row r="649" spans="1:26" ht="15.75" customHeight="1" x14ac:dyDescent="0.35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</row>
    <row r="650" spans="1:26" ht="15.75" customHeight="1" x14ac:dyDescent="0.35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</row>
    <row r="651" spans="1:26" ht="15.75" customHeight="1" x14ac:dyDescent="0.35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</row>
    <row r="652" spans="1:26" ht="15.75" customHeight="1" x14ac:dyDescent="0.35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</row>
    <row r="653" spans="1:26" ht="15.75" customHeight="1" x14ac:dyDescent="0.35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</row>
    <row r="654" spans="1:26" ht="15.75" customHeight="1" x14ac:dyDescent="0.35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</row>
    <row r="655" spans="1:26" ht="15.75" customHeight="1" x14ac:dyDescent="0.35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</row>
    <row r="656" spans="1:26" ht="15.75" customHeight="1" x14ac:dyDescent="0.35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</row>
    <row r="657" spans="1:26" ht="15.75" customHeight="1" x14ac:dyDescent="0.35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</row>
    <row r="658" spans="1:26" ht="15.75" customHeight="1" x14ac:dyDescent="0.35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</row>
    <row r="659" spans="1:26" ht="15.75" customHeight="1" x14ac:dyDescent="0.35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</row>
    <row r="660" spans="1:26" ht="15.75" customHeight="1" x14ac:dyDescent="0.35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</row>
    <row r="661" spans="1:26" ht="15.75" customHeight="1" x14ac:dyDescent="0.35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</row>
    <row r="662" spans="1:26" ht="15.75" customHeight="1" x14ac:dyDescent="0.35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</row>
    <row r="663" spans="1:26" ht="15.75" customHeight="1" x14ac:dyDescent="0.35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</row>
    <row r="664" spans="1:26" ht="15.75" customHeight="1" x14ac:dyDescent="0.35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</row>
    <row r="665" spans="1:26" ht="15.75" customHeight="1" x14ac:dyDescent="0.35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</row>
    <row r="666" spans="1:26" ht="15.75" customHeight="1" x14ac:dyDescent="0.35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</row>
    <row r="667" spans="1:26" ht="15.75" customHeight="1" x14ac:dyDescent="0.35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</row>
    <row r="668" spans="1:26" ht="15.75" customHeight="1" x14ac:dyDescent="0.35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</row>
    <row r="669" spans="1:26" ht="15.75" customHeight="1" x14ac:dyDescent="0.35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</row>
    <row r="670" spans="1:26" ht="15.75" customHeight="1" x14ac:dyDescent="0.35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</row>
    <row r="671" spans="1:26" ht="15.75" customHeight="1" x14ac:dyDescent="0.35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</row>
    <row r="672" spans="1:26" ht="15.75" customHeight="1" x14ac:dyDescent="0.35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</row>
    <row r="673" spans="1:26" ht="15.75" customHeight="1" x14ac:dyDescent="0.35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</row>
    <row r="674" spans="1:26" ht="15.75" customHeight="1" x14ac:dyDescent="0.35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</row>
    <row r="675" spans="1:26" ht="15.75" customHeight="1" x14ac:dyDescent="0.35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</row>
    <row r="676" spans="1:26" ht="15.75" customHeight="1" x14ac:dyDescent="0.35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</row>
    <row r="677" spans="1:26" ht="15.75" customHeight="1" x14ac:dyDescent="0.35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</row>
    <row r="678" spans="1:26" ht="15.75" customHeight="1" x14ac:dyDescent="0.35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</row>
    <row r="679" spans="1:26" ht="15.75" customHeight="1" x14ac:dyDescent="0.35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</row>
    <row r="680" spans="1:26" ht="15.75" customHeight="1" x14ac:dyDescent="0.35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</row>
    <row r="681" spans="1:26" ht="15.75" customHeight="1" x14ac:dyDescent="0.35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</row>
    <row r="682" spans="1:26" ht="15.75" customHeight="1" x14ac:dyDescent="0.35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</row>
    <row r="683" spans="1:26" ht="15.75" customHeight="1" x14ac:dyDescent="0.35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</row>
    <row r="684" spans="1:26" ht="15.75" customHeight="1" x14ac:dyDescent="0.35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</row>
    <row r="685" spans="1:26" ht="15.75" customHeight="1" x14ac:dyDescent="0.35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</row>
    <row r="686" spans="1:26" ht="15.75" customHeight="1" x14ac:dyDescent="0.35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</row>
    <row r="687" spans="1:26" ht="15.75" customHeight="1" x14ac:dyDescent="0.35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</row>
    <row r="688" spans="1:26" ht="15.75" customHeight="1" x14ac:dyDescent="0.35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</row>
    <row r="689" spans="1:26" ht="15.75" customHeight="1" x14ac:dyDescent="0.35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</row>
    <row r="690" spans="1:26" ht="15.75" customHeight="1" x14ac:dyDescent="0.35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</row>
    <row r="691" spans="1:26" ht="15.75" customHeight="1" x14ac:dyDescent="0.35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</row>
    <row r="692" spans="1:26" ht="15.75" customHeight="1" x14ac:dyDescent="0.35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</row>
    <row r="693" spans="1:26" ht="15.75" customHeight="1" x14ac:dyDescent="0.35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</row>
    <row r="694" spans="1:26" ht="15.75" customHeight="1" x14ac:dyDescent="0.35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</row>
    <row r="695" spans="1:26" ht="15.75" customHeight="1" x14ac:dyDescent="0.35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</row>
    <row r="696" spans="1:26" ht="15.75" customHeight="1" x14ac:dyDescent="0.35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</row>
    <row r="697" spans="1:26" ht="15.75" customHeight="1" x14ac:dyDescent="0.35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</row>
    <row r="698" spans="1:26" ht="15.75" customHeight="1" x14ac:dyDescent="0.35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</row>
    <row r="699" spans="1:26" ht="15.75" customHeight="1" x14ac:dyDescent="0.35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</row>
    <row r="700" spans="1:26" ht="15.75" customHeight="1" x14ac:dyDescent="0.35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</row>
    <row r="701" spans="1:26" ht="15.75" customHeight="1" x14ac:dyDescent="0.35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</row>
    <row r="702" spans="1:26" ht="15.75" customHeight="1" x14ac:dyDescent="0.35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</row>
    <row r="703" spans="1:26" ht="15.75" customHeight="1" x14ac:dyDescent="0.35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</row>
    <row r="704" spans="1:26" ht="15.75" customHeight="1" x14ac:dyDescent="0.35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</row>
    <row r="705" spans="1:26" ht="15.75" customHeight="1" x14ac:dyDescent="0.35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</row>
    <row r="706" spans="1:26" ht="15.75" customHeight="1" x14ac:dyDescent="0.35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</row>
    <row r="707" spans="1:26" ht="15.75" customHeight="1" x14ac:dyDescent="0.35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</row>
    <row r="708" spans="1:26" ht="15.75" customHeight="1" x14ac:dyDescent="0.35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</row>
    <row r="709" spans="1:26" ht="15.75" customHeight="1" x14ac:dyDescent="0.35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</row>
    <row r="710" spans="1:26" ht="15.75" customHeight="1" x14ac:dyDescent="0.35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</row>
    <row r="711" spans="1:26" ht="15.75" customHeight="1" x14ac:dyDescent="0.35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</row>
    <row r="712" spans="1:26" ht="15.75" customHeight="1" x14ac:dyDescent="0.35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</row>
    <row r="713" spans="1:26" ht="15.75" customHeight="1" x14ac:dyDescent="0.35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</row>
    <row r="714" spans="1:26" ht="15.75" customHeight="1" x14ac:dyDescent="0.35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</row>
    <row r="715" spans="1:26" ht="15.75" customHeight="1" x14ac:dyDescent="0.35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</row>
    <row r="716" spans="1:26" ht="15.75" customHeight="1" x14ac:dyDescent="0.35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</row>
    <row r="717" spans="1:26" ht="15.75" customHeight="1" x14ac:dyDescent="0.35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</row>
    <row r="718" spans="1:26" ht="15.75" customHeight="1" x14ac:dyDescent="0.35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</row>
    <row r="719" spans="1:26" ht="15.75" customHeight="1" x14ac:dyDescent="0.35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</row>
    <row r="720" spans="1:26" ht="15.75" customHeight="1" x14ac:dyDescent="0.35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</row>
    <row r="721" spans="1:26" ht="15.75" customHeight="1" x14ac:dyDescent="0.35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</row>
    <row r="722" spans="1:26" ht="15.75" customHeight="1" x14ac:dyDescent="0.35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</row>
    <row r="723" spans="1:26" ht="15.75" customHeight="1" x14ac:dyDescent="0.35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</row>
    <row r="724" spans="1:26" ht="15.75" customHeight="1" x14ac:dyDescent="0.35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</row>
    <row r="725" spans="1:26" ht="15.75" customHeight="1" x14ac:dyDescent="0.35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</row>
    <row r="726" spans="1:26" ht="15.75" customHeight="1" x14ac:dyDescent="0.35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</row>
    <row r="727" spans="1:26" ht="15.75" customHeight="1" x14ac:dyDescent="0.35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</row>
    <row r="728" spans="1:26" ht="15.75" customHeight="1" x14ac:dyDescent="0.35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</row>
    <row r="729" spans="1:26" ht="15.75" customHeight="1" x14ac:dyDescent="0.35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</row>
    <row r="730" spans="1:26" ht="15.75" customHeight="1" x14ac:dyDescent="0.35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</row>
    <row r="731" spans="1:26" ht="15.75" customHeight="1" x14ac:dyDescent="0.35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</row>
    <row r="732" spans="1:26" ht="15.75" customHeight="1" x14ac:dyDescent="0.35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</row>
    <row r="733" spans="1:26" ht="15.75" customHeight="1" x14ac:dyDescent="0.35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</row>
    <row r="734" spans="1:26" ht="15.75" customHeight="1" x14ac:dyDescent="0.35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</row>
    <row r="735" spans="1:26" ht="15.75" customHeight="1" x14ac:dyDescent="0.35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</row>
    <row r="736" spans="1:26" ht="15.75" customHeight="1" x14ac:dyDescent="0.35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</row>
    <row r="737" spans="1:26" ht="15.75" customHeight="1" x14ac:dyDescent="0.35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</row>
    <row r="738" spans="1:26" ht="15.75" customHeight="1" x14ac:dyDescent="0.35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</row>
    <row r="739" spans="1:26" ht="15.75" customHeight="1" x14ac:dyDescent="0.35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</row>
    <row r="740" spans="1:26" ht="15.75" customHeight="1" x14ac:dyDescent="0.35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</row>
    <row r="741" spans="1:26" ht="15.75" customHeight="1" x14ac:dyDescent="0.35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</row>
    <row r="742" spans="1:26" ht="15.75" customHeight="1" x14ac:dyDescent="0.35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</row>
    <row r="743" spans="1:26" ht="15.75" customHeight="1" x14ac:dyDescent="0.35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</row>
    <row r="744" spans="1:26" ht="15.75" customHeight="1" x14ac:dyDescent="0.35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</row>
    <row r="745" spans="1:26" ht="15.75" customHeight="1" x14ac:dyDescent="0.35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</row>
    <row r="746" spans="1:26" ht="15.75" customHeight="1" x14ac:dyDescent="0.35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</row>
    <row r="747" spans="1:26" ht="15.75" customHeight="1" x14ac:dyDescent="0.35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</row>
    <row r="748" spans="1:26" ht="15.75" customHeight="1" x14ac:dyDescent="0.35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</row>
    <row r="749" spans="1:26" ht="15.75" customHeight="1" x14ac:dyDescent="0.35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</row>
    <row r="750" spans="1:26" ht="15.75" customHeight="1" x14ac:dyDescent="0.35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</row>
    <row r="751" spans="1:26" ht="15.75" customHeight="1" x14ac:dyDescent="0.35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</row>
    <row r="752" spans="1:26" ht="15.75" customHeight="1" x14ac:dyDescent="0.35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</row>
    <row r="753" spans="1:26" ht="15.75" customHeight="1" x14ac:dyDescent="0.35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</row>
    <row r="754" spans="1:26" ht="15.75" customHeight="1" x14ac:dyDescent="0.35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</row>
    <row r="755" spans="1:26" ht="15.75" customHeight="1" x14ac:dyDescent="0.35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</row>
    <row r="756" spans="1:26" ht="15.75" customHeight="1" x14ac:dyDescent="0.35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</row>
    <row r="757" spans="1:26" ht="15.75" customHeight="1" x14ac:dyDescent="0.35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</row>
    <row r="758" spans="1:26" ht="15.75" customHeight="1" x14ac:dyDescent="0.35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</row>
    <row r="759" spans="1:26" ht="15.75" customHeight="1" x14ac:dyDescent="0.35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</row>
    <row r="760" spans="1:26" ht="15.75" customHeight="1" x14ac:dyDescent="0.35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</row>
    <row r="761" spans="1:26" ht="15.75" customHeight="1" x14ac:dyDescent="0.35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</row>
    <row r="762" spans="1:26" ht="15.75" customHeight="1" x14ac:dyDescent="0.35"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</row>
    <row r="763" spans="1:26" ht="15.75" customHeight="1" x14ac:dyDescent="0.35"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</row>
    <row r="764" spans="1:26" ht="15.75" customHeight="1" x14ac:dyDescent="0.35"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</row>
    <row r="765" spans="1:26" ht="15.75" customHeight="1" x14ac:dyDescent="0.35"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</row>
    <row r="766" spans="1:26" ht="15.75" customHeight="1" x14ac:dyDescent="0.35"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</row>
    <row r="767" spans="1:26" ht="15.75" customHeight="1" x14ac:dyDescent="0.35"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</row>
    <row r="768" spans="1:26" ht="15.75" customHeight="1" x14ac:dyDescent="0.35"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</row>
    <row r="769" spans="6:26" ht="15.75" customHeight="1" x14ac:dyDescent="0.35"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</row>
    <row r="770" spans="6:26" ht="15.75" customHeight="1" x14ac:dyDescent="0.35"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</row>
    <row r="771" spans="6:26" ht="15.75" customHeight="1" x14ac:dyDescent="0.35"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</row>
    <row r="772" spans="6:26" ht="15.75" customHeight="1" x14ac:dyDescent="0.35"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</row>
    <row r="773" spans="6:26" ht="15.75" customHeight="1" x14ac:dyDescent="0.35"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</row>
    <row r="774" spans="6:26" ht="15.75" customHeight="1" x14ac:dyDescent="0.35"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</row>
    <row r="775" spans="6:26" ht="15.75" customHeight="1" x14ac:dyDescent="0.35"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</row>
    <row r="776" spans="6:26" ht="15.75" customHeight="1" x14ac:dyDescent="0.35"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</row>
    <row r="777" spans="6:26" ht="15.75" customHeight="1" x14ac:dyDescent="0.35"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</row>
    <row r="778" spans="6:26" ht="15.75" customHeight="1" x14ac:dyDescent="0.35"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</row>
    <row r="779" spans="6:26" ht="15.75" customHeight="1" x14ac:dyDescent="0.35"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</row>
    <row r="780" spans="6:26" ht="15.75" customHeight="1" x14ac:dyDescent="0.35"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</row>
    <row r="781" spans="6:26" ht="15.75" customHeight="1" x14ac:dyDescent="0.35"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</row>
    <row r="782" spans="6:26" ht="15.75" customHeight="1" x14ac:dyDescent="0.35"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</row>
    <row r="783" spans="6:26" ht="15.75" customHeight="1" x14ac:dyDescent="0.35"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</row>
    <row r="784" spans="6:26" ht="15.75" customHeight="1" x14ac:dyDescent="0.35"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</row>
    <row r="785" spans="6:26" ht="15.75" customHeight="1" x14ac:dyDescent="0.35"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</row>
    <row r="786" spans="6:26" ht="15.75" customHeight="1" x14ac:dyDescent="0.35"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</row>
    <row r="787" spans="6:26" ht="15.75" customHeight="1" x14ac:dyDescent="0.35"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</row>
    <row r="788" spans="6:26" ht="15.75" customHeight="1" x14ac:dyDescent="0.35"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</row>
    <row r="789" spans="6:26" ht="15.75" customHeight="1" x14ac:dyDescent="0.35"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</row>
    <row r="790" spans="6:26" ht="15.75" customHeight="1" x14ac:dyDescent="0.35"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</row>
    <row r="791" spans="6:26" ht="15.75" customHeight="1" x14ac:dyDescent="0.35"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</row>
    <row r="792" spans="6:26" ht="15.75" customHeight="1" x14ac:dyDescent="0.35"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</row>
    <row r="793" spans="6:26" ht="15.75" customHeight="1" x14ac:dyDescent="0.35"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</row>
    <row r="794" spans="6:26" ht="15.75" customHeight="1" x14ac:dyDescent="0.35"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</row>
    <row r="795" spans="6:26" ht="15.75" customHeight="1" x14ac:dyDescent="0.35"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</row>
    <row r="796" spans="6:26" ht="15.75" customHeight="1" x14ac:dyDescent="0.35"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</row>
    <row r="797" spans="6:26" ht="15.75" customHeight="1" x14ac:dyDescent="0.35"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</row>
    <row r="798" spans="6:26" ht="15.75" customHeight="1" x14ac:dyDescent="0.35"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</row>
    <row r="799" spans="6:26" ht="15.75" customHeight="1" x14ac:dyDescent="0.35"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</row>
    <row r="800" spans="6:26" ht="15.75" customHeight="1" x14ac:dyDescent="0.35"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</row>
    <row r="801" spans="6:26" ht="15.75" customHeight="1" x14ac:dyDescent="0.35"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</row>
    <row r="802" spans="6:26" ht="15.75" customHeight="1" x14ac:dyDescent="0.35"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</row>
    <row r="803" spans="6:26" ht="15.75" customHeight="1" x14ac:dyDescent="0.35"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</row>
    <row r="804" spans="6:26" ht="15.75" customHeight="1" x14ac:dyDescent="0.35"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</row>
    <row r="805" spans="6:26" ht="15.75" customHeight="1" x14ac:dyDescent="0.35"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</row>
    <row r="806" spans="6:26" ht="15.75" customHeight="1" x14ac:dyDescent="0.35"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</row>
    <row r="807" spans="6:26" ht="15.75" customHeight="1" x14ac:dyDescent="0.35"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</row>
    <row r="808" spans="6:26" ht="15.75" customHeight="1" x14ac:dyDescent="0.35"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</row>
    <row r="809" spans="6:26" ht="15.75" customHeight="1" x14ac:dyDescent="0.35"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</row>
    <row r="810" spans="6:26" ht="15.75" customHeight="1" x14ac:dyDescent="0.35"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</row>
    <row r="811" spans="6:26" ht="15.75" customHeight="1" x14ac:dyDescent="0.35"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</row>
    <row r="812" spans="6:26" ht="15.75" customHeight="1" x14ac:dyDescent="0.35"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</row>
    <row r="813" spans="6:26" ht="15.75" customHeight="1" x14ac:dyDescent="0.35"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</row>
    <row r="814" spans="6:26" ht="15.75" customHeight="1" x14ac:dyDescent="0.35"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</row>
    <row r="815" spans="6:26" ht="15.75" customHeight="1" x14ac:dyDescent="0.35"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</row>
    <row r="816" spans="6:26" ht="15.75" customHeight="1" x14ac:dyDescent="0.35"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</row>
    <row r="817" spans="6:26" ht="15.75" customHeight="1" x14ac:dyDescent="0.35"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</row>
    <row r="818" spans="6:26" ht="15.75" customHeight="1" x14ac:dyDescent="0.35"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</row>
    <row r="819" spans="6:26" ht="15.75" customHeight="1" x14ac:dyDescent="0.35"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</row>
    <row r="820" spans="6:26" ht="15.75" customHeight="1" x14ac:dyDescent="0.35"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</row>
    <row r="821" spans="6:26" ht="15.75" customHeight="1" x14ac:dyDescent="0.35"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</row>
    <row r="822" spans="6:26" ht="15.75" customHeight="1" x14ac:dyDescent="0.35"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</row>
    <row r="823" spans="6:26" ht="15.75" customHeight="1" x14ac:dyDescent="0.35"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</row>
    <row r="824" spans="6:26" ht="15.75" customHeight="1" x14ac:dyDescent="0.35"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</row>
    <row r="825" spans="6:26" ht="15.75" customHeight="1" x14ac:dyDescent="0.35"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</row>
    <row r="826" spans="6:26" ht="15.75" customHeight="1" x14ac:dyDescent="0.35"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</row>
    <row r="827" spans="6:26" ht="15.75" customHeight="1" x14ac:dyDescent="0.35"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</row>
    <row r="828" spans="6:26" ht="15.75" customHeight="1" x14ac:dyDescent="0.35"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</row>
    <row r="829" spans="6:26" ht="15.75" customHeight="1" x14ac:dyDescent="0.35"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</row>
    <row r="830" spans="6:26" ht="15.75" customHeight="1" x14ac:dyDescent="0.35"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</row>
    <row r="831" spans="6:26" ht="15.75" customHeight="1" x14ac:dyDescent="0.35"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</row>
    <row r="832" spans="6:26" ht="15.75" customHeight="1" x14ac:dyDescent="0.35"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</row>
    <row r="833" spans="6:26" ht="15.75" customHeight="1" x14ac:dyDescent="0.35"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</row>
    <row r="834" spans="6:26" ht="15.75" customHeight="1" x14ac:dyDescent="0.35"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</row>
    <row r="835" spans="6:26" ht="15.75" customHeight="1" x14ac:dyDescent="0.35"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</row>
    <row r="836" spans="6:26" ht="15.75" customHeight="1" x14ac:dyDescent="0.35"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</row>
    <row r="837" spans="6:26" ht="15.75" customHeight="1" x14ac:dyDescent="0.35"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</row>
    <row r="838" spans="6:26" ht="15.75" customHeight="1" x14ac:dyDescent="0.35"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</row>
    <row r="839" spans="6:26" ht="15.75" customHeight="1" x14ac:dyDescent="0.35"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</row>
    <row r="840" spans="6:26" ht="15.75" customHeight="1" x14ac:dyDescent="0.35"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</row>
    <row r="841" spans="6:26" ht="15.75" customHeight="1" x14ac:dyDescent="0.35"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</row>
    <row r="842" spans="6:26" ht="15.75" customHeight="1" x14ac:dyDescent="0.35"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</row>
    <row r="843" spans="6:26" ht="15.75" customHeight="1" x14ac:dyDescent="0.35"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</row>
    <row r="844" spans="6:26" ht="15.75" customHeight="1" x14ac:dyDescent="0.35"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</row>
    <row r="845" spans="6:26" ht="15.75" customHeight="1" x14ac:dyDescent="0.35"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</row>
    <row r="846" spans="6:26" ht="15.75" customHeight="1" x14ac:dyDescent="0.35"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</row>
    <row r="847" spans="6:26" ht="15.75" customHeight="1" x14ac:dyDescent="0.35"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</row>
    <row r="848" spans="6:26" ht="15.75" customHeight="1" x14ac:dyDescent="0.35"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</row>
    <row r="849" spans="6:26" ht="15.75" customHeight="1" x14ac:dyDescent="0.35"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</row>
    <row r="850" spans="6:26" ht="15.75" customHeight="1" x14ac:dyDescent="0.35"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</row>
    <row r="851" spans="6:26" ht="15.75" customHeight="1" x14ac:dyDescent="0.35"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</row>
    <row r="852" spans="6:26" ht="15.75" customHeight="1" x14ac:dyDescent="0.35"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</row>
    <row r="853" spans="6:26" ht="15.75" customHeight="1" x14ac:dyDescent="0.35"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</row>
    <row r="854" spans="6:26" ht="15.75" customHeight="1" x14ac:dyDescent="0.35"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</row>
    <row r="855" spans="6:26" ht="15.75" customHeight="1" x14ac:dyDescent="0.35"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</row>
    <row r="856" spans="6:26" ht="15.75" customHeight="1" x14ac:dyDescent="0.35"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</row>
    <row r="857" spans="6:26" ht="15.75" customHeight="1" x14ac:dyDescent="0.35"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</row>
    <row r="858" spans="6:26" ht="15.75" customHeight="1" x14ac:dyDescent="0.35"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</row>
    <row r="859" spans="6:26" ht="15.75" customHeight="1" x14ac:dyDescent="0.35"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</row>
    <row r="860" spans="6:26" ht="15.75" customHeight="1" x14ac:dyDescent="0.35"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</row>
    <row r="861" spans="6:26" ht="15.75" customHeight="1" x14ac:dyDescent="0.35"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</row>
    <row r="862" spans="6:26" ht="15.75" customHeight="1" x14ac:dyDescent="0.35"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</row>
    <row r="863" spans="6:26" ht="15.75" customHeight="1" x14ac:dyDescent="0.35"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</row>
    <row r="864" spans="6:26" ht="15.75" customHeight="1" x14ac:dyDescent="0.35"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</row>
    <row r="865" spans="6:26" ht="15.75" customHeight="1" x14ac:dyDescent="0.35"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</row>
    <row r="866" spans="6:26" ht="15.75" customHeight="1" x14ac:dyDescent="0.35"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</row>
    <row r="867" spans="6:26" ht="15.75" customHeight="1" x14ac:dyDescent="0.35"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</row>
    <row r="868" spans="6:26" ht="15.75" customHeight="1" x14ac:dyDescent="0.35"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</row>
    <row r="869" spans="6:26" ht="15.75" customHeight="1" x14ac:dyDescent="0.35"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</row>
    <row r="870" spans="6:26" ht="15.75" customHeight="1" x14ac:dyDescent="0.35"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</row>
    <row r="871" spans="6:26" ht="15.75" customHeight="1" x14ac:dyDescent="0.35"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</row>
    <row r="872" spans="6:26" ht="15.75" customHeight="1" x14ac:dyDescent="0.35"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</row>
    <row r="873" spans="6:26" ht="15.75" customHeight="1" x14ac:dyDescent="0.35"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</row>
    <row r="874" spans="6:26" ht="15.75" customHeight="1" x14ac:dyDescent="0.35"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</row>
    <row r="875" spans="6:26" ht="15.75" customHeight="1" x14ac:dyDescent="0.35"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</row>
    <row r="876" spans="6:26" ht="15.75" customHeight="1" x14ac:dyDescent="0.35"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</row>
    <row r="877" spans="6:26" ht="15.75" customHeight="1" x14ac:dyDescent="0.35"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</row>
    <row r="878" spans="6:26" ht="15.75" customHeight="1" x14ac:dyDescent="0.35"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</row>
    <row r="879" spans="6:26" ht="15.75" customHeight="1" x14ac:dyDescent="0.35"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</row>
    <row r="880" spans="6:26" ht="15.75" customHeight="1" x14ac:dyDescent="0.35"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</row>
    <row r="881" spans="6:26" ht="15.75" customHeight="1" x14ac:dyDescent="0.35"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</row>
    <row r="882" spans="6:26" ht="15.75" customHeight="1" x14ac:dyDescent="0.35"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</row>
    <row r="883" spans="6:26" ht="15.75" customHeight="1" x14ac:dyDescent="0.35"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</row>
    <row r="884" spans="6:26" ht="15.75" customHeight="1" x14ac:dyDescent="0.35"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</row>
    <row r="885" spans="6:26" ht="15.75" customHeight="1" x14ac:dyDescent="0.35"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</row>
    <row r="886" spans="6:26" ht="15.75" customHeight="1" x14ac:dyDescent="0.35"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</row>
    <row r="887" spans="6:26" ht="15.75" customHeight="1" x14ac:dyDescent="0.35"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</row>
    <row r="888" spans="6:26" ht="15.75" customHeight="1" x14ac:dyDescent="0.35"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</row>
    <row r="889" spans="6:26" ht="15.75" customHeight="1" x14ac:dyDescent="0.35"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</row>
    <row r="890" spans="6:26" ht="15.75" customHeight="1" x14ac:dyDescent="0.35"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</row>
    <row r="891" spans="6:26" ht="15.75" customHeight="1" x14ac:dyDescent="0.35"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</row>
    <row r="892" spans="6:26" ht="15.75" customHeight="1" x14ac:dyDescent="0.35"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</row>
    <row r="893" spans="6:26" ht="15.75" customHeight="1" x14ac:dyDescent="0.35"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</row>
    <row r="894" spans="6:26" ht="15.75" customHeight="1" x14ac:dyDescent="0.35"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</row>
    <row r="895" spans="6:26" ht="15.75" customHeight="1" x14ac:dyDescent="0.35"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</row>
    <row r="896" spans="6:26" ht="15.75" customHeight="1" x14ac:dyDescent="0.35"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</row>
    <row r="897" spans="6:26" ht="15.75" customHeight="1" x14ac:dyDescent="0.35"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</row>
    <row r="898" spans="6:26" ht="15.75" customHeight="1" x14ac:dyDescent="0.35"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</row>
    <row r="899" spans="6:26" ht="15.75" customHeight="1" x14ac:dyDescent="0.35"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</row>
    <row r="900" spans="6:26" ht="15.75" customHeight="1" x14ac:dyDescent="0.35"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</row>
    <row r="901" spans="6:26" ht="15.75" customHeight="1" x14ac:dyDescent="0.35"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</row>
    <row r="902" spans="6:26" ht="15.75" customHeight="1" x14ac:dyDescent="0.35"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</row>
    <row r="903" spans="6:26" ht="15.75" customHeight="1" x14ac:dyDescent="0.35"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</row>
    <row r="904" spans="6:26" ht="15.75" customHeight="1" x14ac:dyDescent="0.35"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</row>
    <row r="905" spans="6:26" ht="15.75" customHeight="1" x14ac:dyDescent="0.35"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</row>
    <row r="906" spans="6:26" ht="15.75" customHeight="1" x14ac:dyDescent="0.35"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</row>
    <row r="907" spans="6:26" ht="15.75" customHeight="1" x14ac:dyDescent="0.35"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</row>
    <row r="908" spans="6:26" ht="15.75" customHeight="1" x14ac:dyDescent="0.35"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</row>
    <row r="909" spans="6:26" ht="15.75" customHeight="1" x14ac:dyDescent="0.35"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</row>
    <row r="910" spans="6:26" ht="15.75" customHeight="1" x14ac:dyDescent="0.35"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</row>
    <row r="911" spans="6:26" ht="15.75" customHeight="1" x14ac:dyDescent="0.35"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</row>
    <row r="912" spans="6:26" ht="15.75" customHeight="1" x14ac:dyDescent="0.35"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</row>
    <row r="913" spans="6:26" ht="15.75" customHeight="1" x14ac:dyDescent="0.35"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</row>
    <row r="914" spans="6:26" ht="15.75" customHeight="1" x14ac:dyDescent="0.35"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</row>
    <row r="915" spans="6:26" ht="15.75" customHeight="1" x14ac:dyDescent="0.35"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</row>
    <row r="916" spans="6:26" ht="15.75" customHeight="1" x14ac:dyDescent="0.35"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</row>
    <row r="917" spans="6:26" ht="15.75" customHeight="1" x14ac:dyDescent="0.35"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</row>
    <row r="918" spans="6:26" ht="15.75" customHeight="1" x14ac:dyDescent="0.35"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</row>
    <row r="919" spans="6:26" ht="15.75" customHeight="1" x14ac:dyDescent="0.35"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</row>
    <row r="920" spans="6:26" ht="15.75" customHeight="1" x14ac:dyDescent="0.35"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</row>
    <row r="921" spans="6:26" ht="15.75" customHeight="1" x14ac:dyDescent="0.35"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</row>
    <row r="922" spans="6:26" ht="15.75" customHeight="1" x14ac:dyDescent="0.35"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</row>
    <row r="923" spans="6:26" ht="15.75" customHeight="1" x14ac:dyDescent="0.35"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</row>
    <row r="924" spans="6:26" ht="15.75" customHeight="1" x14ac:dyDescent="0.35"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</row>
    <row r="925" spans="6:26" ht="15.75" customHeight="1" x14ac:dyDescent="0.35"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</row>
    <row r="926" spans="6:26" ht="15.75" customHeight="1" x14ac:dyDescent="0.35"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</row>
    <row r="927" spans="6:26" ht="15.75" customHeight="1" x14ac:dyDescent="0.35"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</row>
    <row r="928" spans="6:26" ht="15.75" customHeight="1" x14ac:dyDescent="0.35"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</row>
    <row r="929" spans="6:26" ht="15.75" customHeight="1" x14ac:dyDescent="0.35"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</row>
    <row r="930" spans="6:26" ht="15.75" customHeight="1" x14ac:dyDescent="0.35"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</row>
    <row r="931" spans="6:26" ht="15.75" customHeight="1" x14ac:dyDescent="0.35"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</row>
    <row r="932" spans="6:26" ht="15.75" customHeight="1" x14ac:dyDescent="0.35"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</row>
    <row r="933" spans="6:26" ht="15.75" customHeight="1" x14ac:dyDescent="0.35"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</row>
    <row r="934" spans="6:26" ht="15.75" customHeight="1" x14ac:dyDescent="0.35"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</row>
    <row r="935" spans="6:26" ht="15.75" customHeight="1" x14ac:dyDescent="0.35"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</row>
    <row r="936" spans="6:26" ht="15.75" customHeight="1" x14ac:dyDescent="0.35"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</row>
    <row r="937" spans="6:26" ht="15.75" customHeight="1" x14ac:dyDescent="0.35"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</row>
    <row r="938" spans="6:26" ht="15.75" customHeight="1" x14ac:dyDescent="0.35"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</row>
    <row r="939" spans="6:26" ht="15.75" customHeight="1" x14ac:dyDescent="0.35"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</row>
    <row r="940" spans="6:26" ht="15.75" customHeight="1" x14ac:dyDescent="0.35"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</row>
    <row r="941" spans="6:26" ht="15.75" customHeight="1" x14ac:dyDescent="0.35"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</row>
    <row r="942" spans="6:26" ht="15.75" customHeight="1" x14ac:dyDescent="0.35"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</row>
    <row r="943" spans="6:26" ht="15.75" customHeight="1" x14ac:dyDescent="0.35"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</row>
    <row r="944" spans="6:26" ht="15.75" customHeight="1" x14ac:dyDescent="0.35"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</row>
    <row r="945" spans="6:26" ht="15.75" customHeight="1" x14ac:dyDescent="0.35"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</row>
    <row r="946" spans="6:26" ht="15.75" customHeight="1" x14ac:dyDescent="0.35"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</row>
    <row r="947" spans="6:26" ht="15.75" customHeight="1" x14ac:dyDescent="0.35"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</row>
    <row r="948" spans="6:26" ht="15.75" customHeight="1" x14ac:dyDescent="0.35"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</row>
    <row r="949" spans="6:26" ht="15.75" customHeight="1" x14ac:dyDescent="0.35"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</row>
    <row r="950" spans="6:26" ht="15.75" customHeight="1" x14ac:dyDescent="0.35"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</row>
    <row r="951" spans="6:26" ht="15.75" customHeight="1" x14ac:dyDescent="0.35"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</row>
    <row r="952" spans="6:26" ht="15.75" customHeight="1" x14ac:dyDescent="0.35"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</row>
    <row r="953" spans="6:26" ht="15.75" customHeight="1" x14ac:dyDescent="0.35"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</row>
    <row r="954" spans="6:26" ht="15.75" customHeight="1" x14ac:dyDescent="0.35"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</row>
  </sheetData>
  <mergeCells count="223">
    <mergeCell ref="B3:C4"/>
    <mergeCell ref="B10:C11"/>
    <mergeCell ref="B18:C19"/>
    <mergeCell ref="C24:D24"/>
    <mergeCell ref="E24:E25"/>
    <mergeCell ref="C25:D25"/>
    <mergeCell ref="C26:D26"/>
    <mergeCell ref="C27:D27"/>
    <mergeCell ref="C28:D28"/>
    <mergeCell ref="B5:C6"/>
    <mergeCell ref="B7:C8"/>
    <mergeCell ref="B13:C14"/>
    <mergeCell ref="B15:C16"/>
    <mergeCell ref="C29:D29"/>
    <mergeCell ref="C30:D30"/>
    <mergeCell ref="C31:D31"/>
    <mergeCell ref="C32:D32"/>
    <mergeCell ref="C33:D33"/>
    <mergeCell ref="C34:D34"/>
    <mergeCell ref="B72:C73"/>
    <mergeCell ref="B77:D77"/>
    <mergeCell ref="B37:C38"/>
    <mergeCell ref="C41:D41"/>
    <mergeCell ref="B54:C55"/>
    <mergeCell ref="B57:C58"/>
    <mergeCell ref="C59:D59"/>
    <mergeCell ref="B96:C97"/>
    <mergeCell ref="B102:C102"/>
    <mergeCell ref="C108:D108"/>
    <mergeCell ref="B99:C100"/>
    <mergeCell ref="C91:D91"/>
    <mergeCell ref="C92:D92"/>
    <mergeCell ref="C93:D93"/>
    <mergeCell ref="C83:D83"/>
    <mergeCell ref="E83:E84"/>
    <mergeCell ref="C84:D84"/>
    <mergeCell ref="C85:D85"/>
    <mergeCell ref="C86:D86"/>
    <mergeCell ref="C87:D87"/>
    <mergeCell ref="C88:D88"/>
    <mergeCell ref="C89:D89"/>
    <mergeCell ref="C90:D90"/>
    <mergeCell ref="E140:E142"/>
    <mergeCell ref="E149:E150"/>
    <mergeCell ref="E151:E152"/>
    <mergeCell ref="E153:E154"/>
    <mergeCell ref="E108:E109"/>
    <mergeCell ref="E110:E111"/>
    <mergeCell ref="E112:E113"/>
    <mergeCell ref="E127:E128"/>
    <mergeCell ref="C110:D110"/>
    <mergeCell ref="C112:D112"/>
    <mergeCell ref="C114:D114"/>
    <mergeCell ref="C116:D116"/>
    <mergeCell ref="C118:D118"/>
    <mergeCell ref="B121:C122"/>
    <mergeCell ref="B124:C125"/>
    <mergeCell ref="E129:E130"/>
    <mergeCell ref="E131:E132"/>
    <mergeCell ref="C127:D127"/>
    <mergeCell ref="C129:D129"/>
    <mergeCell ref="C131:D131"/>
    <mergeCell ref="C155:D155"/>
    <mergeCell ref="C157:D157"/>
    <mergeCell ref="C159:D159"/>
    <mergeCell ref="C133:D133"/>
    <mergeCell ref="C135:D135"/>
    <mergeCell ref="C137:D137"/>
    <mergeCell ref="B140:C142"/>
    <mergeCell ref="B143:C145"/>
    <mergeCell ref="B146:C147"/>
    <mergeCell ref="C149:D149"/>
    <mergeCell ref="C151:D151"/>
    <mergeCell ref="C153:D153"/>
    <mergeCell ref="E200:E201"/>
    <mergeCell ref="C180:D180"/>
    <mergeCell ref="B183:C184"/>
    <mergeCell ref="C198:D198"/>
    <mergeCell ref="E202:E203"/>
    <mergeCell ref="E243:E244"/>
    <mergeCell ref="E245:E246"/>
    <mergeCell ref="E247:E248"/>
    <mergeCell ref="C200:D200"/>
    <mergeCell ref="C202:D202"/>
    <mergeCell ref="C204:D204"/>
    <mergeCell ref="C206:D206"/>
    <mergeCell ref="C208:D208"/>
    <mergeCell ref="B232:C233"/>
    <mergeCell ref="B241:C241"/>
    <mergeCell ref="C243:D243"/>
    <mergeCell ref="C245:D245"/>
    <mergeCell ref="C247:D247"/>
    <mergeCell ref="C170:D170"/>
    <mergeCell ref="C172:D172"/>
    <mergeCell ref="C174:D174"/>
    <mergeCell ref="C176:D176"/>
    <mergeCell ref="C178:D178"/>
    <mergeCell ref="E170:E171"/>
    <mergeCell ref="E172:E173"/>
    <mergeCell ref="E174:E175"/>
    <mergeCell ref="E198:E199"/>
    <mergeCell ref="C410:D410"/>
    <mergeCell ref="E410:E411"/>
    <mergeCell ref="C412:D412"/>
    <mergeCell ref="C414:D414"/>
    <mergeCell ref="B381:C382"/>
    <mergeCell ref="B383:C384"/>
    <mergeCell ref="B385:C385"/>
    <mergeCell ref="C387:D387"/>
    <mergeCell ref="C275:D275"/>
    <mergeCell ref="B278:C279"/>
    <mergeCell ref="C290:D290"/>
    <mergeCell ref="E290:E291"/>
    <mergeCell ref="C292:D292"/>
    <mergeCell ref="E292:E293"/>
    <mergeCell ref="C294:D294"/>
    <mergeCell ref="E294:E295"/>
    <mergeCell ref="B379:C380"/>
    <mergeCell ref="C374:D374"/>
    <mergeCell ref="C376:D376"/>
    <mergeCell ref="C296:D296"/>
    <mergeCell ref="C298:D298"/>
    <mergeCell ref="C300:D300"/>
    <mergeCell ref="C311:D311"/>
    <mergeCell ref="C372:D372"/>
    <mergeCell ref="C393:D393"/>
    <mergeCell ref="C395:D395"/>
    <mergeCell ref="C397:D397"/>
    <mergeCell ref="B400:C401"/>
    <mergeCell ref="B402:C403"/>
    <mergeCell ref="B404:C405"/>
    <mergeCell ref="C406:D406"/>
    <mergeCell ref="E406:E407"/>
    <mergeCell ref="C408:D408"/>
    <mergeCell ref="E408:E409"/>
    <mergeCell ref="C391:D391"/>
    <mergeCell ref="E391:E392"/>
    <mergeCell ref="C353:D353"/>
    <mergeCell ref="C355:D355"/>
    <mergeCell ref="B364:C365"/>
    <mergeCell ref="E366:E367"/>
    <mergeCell ref="E368:E369"/>
    <mergeCell ref="E370:E371"/>
    <mergeCell ref="B360:C361"/>
    <mergeCell ref="B362:C363"/>
    <mergeCell ref="C366:D366"/>
    <mergeCell ref="C368:D368"/>
    <mergeCell ref="C370:D370"/>
    <mergeCell ref="E387:E388"/>
    <mergeCell ref="E351:E352"/>
    <mergeCell ref="B324:C325"/>
    <mergeCell ref="B326:C327"/>
    <mergeCell ref="C329:D329"/>
    <mergeCell ref="E329:E330"/>
    <mergeCell ref="C331:D331"/>
    <mergeCell ref="E331:E332"/>
    <mergeCell ref="C333:D333"/>
    <mergeCell ref="C389:D389"/>
    <mergeCell ref="E389:E390"/>
    <mergeCell ref="B39:C40"/>
    <mergeCell ref="E333:E334"/>
    <mergeCell ref="C335:D335"/>
    <mergeCell ref="E313:E314"/>
    <mergeCell ref="C315:D315"/>
    <mergeCell ref="E315:E316"/>
    <mergeCell ref="C317:D317"/>
    <mergeCell ref="C319:D319"/>
    <mergeCell ref="C321:D321"/>
    <mergeCell ref="E311:E312"/>
    <mergeCell ref="C313:D313"/>
    <mergeCell ref="C249:D249"/>
    <mergeCell ref="C251:D251"/>
    <mergeCell ref="C253:D253"/>
    <mergeCell ref="B262:C263"/>
    <mergeCell ref="C265:D265"/>
    <mergeCell ref="C267:D267"/>
    <mergeCell ref="C269:D269"/>
    <mergeCell ref="C271:D271"/>
    <mergeCell ref="C273:D273"/>
    <mergeCell ref="E265:E266"/>
    <mergeCell ref="E267:E268"/>
    <mergeCell ref="E269:E270"/>
    <mergeCell ref="B162:C163"/>
    <mergeCell ref="E59:E60"/>
    <mergeCell ref="C61:D61"/>
    <mergeCell ref="E61:E62"/>
    <mergeCell ref="C63:D63"/>
    <mergeCell ref="E63:E64"/>
    <mergeCell ref="C65:D65"/>
    <mergeCell ref="C67:D67"/>
    <mergeCell ref="C69:D69"/>
    <mergeCell ref="E41:E42"/>
    <mergeCell ref="C43:D43"/>
    <mergeCell ref="E43:E44"/>
    <mergeCell ref="C45:D45"/>
    <mergeCell ref="E45:E46"/>
    <mergeCell ref="C47:D47"/>
    <mergeCell ref="C49:D49"/>
    <mergeCell ref="C51:D51"/>
    <mergeCell ref="C416:D416"/>
    <mergeCell ref="B211:C212"/>
    <mergeCell ref="C219:D219"/>
    <mergeCell ref="E219:E220"/>
    <mergeCell ref="C221:D221"/>
    <mergeCell ref="E221:E222"/>
    <mergeCell ref="C223:D223"/>
    <mergeCell ref="E223:E224"/>
    <mergeCell ref="C225:D225"/>
    <mergeCell ref="C227:D227"/>
    <mergeCell ref="C229:D229"/>
    <mergeCell ref="B281:C282"/>
    <mergeCell ref="B303:C303"/>
    <mergeCell ref="B304:C304"/>
    <mergeCell ref="C357:D357"/>
    <mergeCell ref="C337:D337"/>
    <mergeCell ref="C339:D339"/>
    <mergeCell ref="B342:C343"/>
    <mergeCell ref="B344:C345"/>
    <mergeCell ref="C347:D347"/>
    <mergeCell ref="E347:E348"/>
    <mergeCell ref="C349:D349"/>
    <mergeCell ref="E349:E350"/>
    <mergeCell ref="C351:D351"/>
  </mergeCells>
  <dataValidations count="2">
    <dataValidation type="list" allowBlank="1" showErrorMessage="1" sqref="D258 D260 D262 D281" xr:uid="{00000000-0002-0000-0100-000000000000}">
      <formula1>"Sí,No,N/A"</formula1>
    </dataValidation>
    <dataValidation type="list" allowBlank="1" showErrorMessage="1" sqref="D3 D10 D18 D72 D162 D183 D232 D241 D256:D257 D278 D364 D303 D400" xr:uid="{00000000-0002-0000-0100-000001000000}">
      <formula1>"Sí,No"</formula1>
    </dataValidation>
  </dataValidation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24"/>
  <sheetViews>
    <sheetView workbookViewId="0">
      <selection activeCell="E241" sqref="E241"/>
    </sheetView>
  </sheetViews>
  <sheetFormatPr defaultColWidth="11.1640625" defaultRowHeight="15" customHeight="1" x14ac:dyDescent="0.35"/>
  <cols>
    <col min="1" max="1" width="7.83203125" customWidth="1"/>
    <col min="2" max="2" width="20.83203125" customWidth="1"/>
    <col min="3" max="3" width="24.83203125" customWidth="1"/>
    <col min="4" max="4" width="22.83203125" customWidth="1"/>
    <col min="5" max="5" width="40.83203125" customWidth="1"/>
    <col min="6" max="26" width="10.6640625" customWidth="1"/>
  </cols>
  <sheetData>
    <row r="1" spans="1:5" ht="15.75" customHeight="1" x14ac:dyDescent="0.35">
      <c r="A1" s="105" t="s">
        <v>137</v>
      </c>
      <c r="B1" s="369" t="s">
        <v>209</v>
      </c>
      <c r="C1" s="369"/>
      <c r="D1" s="369"/>
      <c r="E1" s="106" t="s">
        <v>139</v>
      </c>
    </row>
    <row r="2" spans="1:5" ht="15.75" customHeight="1" x14ac:dyDescent="0.35">
      <c r="A2" s="126"/>
      <c r="B2" s="394"/>
      <c r="C2" s="394"/>
      <c r="D2" s="394"/>
      <c r="E2" s="127"/>
    </row>
    <row r="3" spans="1:5" ht="15.75" customHeight="1" x14ac:dyDescent="0.35">
      <c r="A3" s="231">
        <v>2.2999999999999998</v>
      </c>
      <c r="B3" s="657" t="s">
        <v>210</v>
      </c>
      <c r="C3" s="597"/>
      <c r="D3" s="128"/>
      <c r="E3" s="260" t="s">
        <v>141</v>
      </c>
    </row>
    <row r="4" spans="1:5" ht="15.75" customHeight="1" x14ac:dyDescent="0.35">
      <c r="A4" s="231"/>
      <c r="B4" s="597"/>
      <c r="C4" s="597"/>
      <c r="D4" s="233"/>
      <c r="E4" s="260"/>
    </row>
    <row r="5" spans="1:5" ht="15.75" customHeight="1" x14ac:dyDescent="0.35">
      <c r="A5" s="231"/>
      <c r="B5" s="657" t="s">
        <v>211</v>
      </c>
      <c r="C5" s="597"/>
      <c r="D5" s="128"/>
      <c r="E5" s="260" t="s">
        <v>141</v>
      </c>
    </row>
    <row r="6" spans="1:5" ht="15.75" customHeight="1" x14ac:dyDescent="0.35">
      <c r="A6" s="231"/>
      <c r="B6" s="597"/>
      <c r="C6" s="597"/>
      <c r="D6" s="392"/>
      <c r="E6" s="393"/>
    </row>
    <row r="7" spans="1:5" ht="15.75" customHeight="1" x14ac:dyDescent="0.35">
      <c r="A7" s="231"/>
      <c r="B7" s="657" t="s">
        <v>212</v>
      </c>
      <c r="C7" s="597"/>
      <c r="D7" s="128"/>
      <c r="E7" s="260" t="s">
        <v>141</v>
      </c>
    </row>
    <row r="8" spans="1:5" ht="15.75" customHeight="1" x14ac:dyDescent="0.35">
      <c r="A8" s="231"/>
      <c r="B8" s="597"/>
      <c r="C8" s="597"/>
      <c r="D8" s="392"/>
      <c r="E8" s="393"/>
    </row>
    <row r="9" spans="1:5" ht="15.75" customHeight="1" x14ac:dyDescent="0.35">
      <c r="A9" s="395"/>
      <c r="B9" s="396" t="s">
        <v>2</v>
      </c>
      <c r="C9" s="658"/>
      <c r="D9" s="656"/>
      <c r="E9" s="659" t="s">
        <v>151</v>
      </c>
    </row>
    <row r="10" spans="1:5" ht="15.75" customHeight="1" x14ac:dyDescent="0.35">
      <c r="A10" s="395"/>
      <c r="B10" s="396"/>
      <c r="C10" s="397"/>
      <c r="D10" s="397"/>
      <c r="E10" s="588"/>
    </row>
    <row r="11" spans="1:5" ht="15.75" customHeight="1" x14ac:dyDescent="0.35">
      <c r="A11" s="395"/>
      <c r="B11" s="396" t="s">
        <v>152</v>
      </c>
      <c r="C11" s="658"/>
      <c r="D11" s="656"/>
      <c r="E11" s="659"/>
    </row>
    <row r="12" spans="1:5" ht="15.75" customHeight="1" x14ac:dyDescent="0.35">
      <c r="A12" s="395"/>
      <c r="B12" s="396"/>
      <c r="C12" s="397"/>
      <c r="D12" s="397"/>
      <c r="E12" s="588"/>
    </row>
    <row r="13" spans="1:5" ht="15.75" customHeight="1" x14ac:dyDescent="0.35">
      <c r="A13" s="395"/>
      <c r="B13" s="396" t="s">
        <v>153</v>
      </c>
      <c r="C13" s="658"/>
      <c r="D13" s="656"/>
      <c r="E13" s="659"/>
    </row>
    <row r="14" spans="1:5" ht="15.75" customHeight="1" x14ac:dyDescent="0.35">
      <c r="A14" s="395"/>
      <c r="B14" s="396"/>
      <c r="C14" s="397"/>
      <c r="D14" s="397"/>
      <c r="E14" s="588"/>
    </row>
    <row r="15" spans="1:5" ht="15.75" customHeight="1" x14ac:dyDescent="0.35">
      <c r="A15" s="395"/>
      <c r="B15" s="396" t="s">
        <v>154</v>
      </c>
      <c r="C15" s="658"/>
      <c r="D15" s="656"/>
      <c r="E15" s="487"/>
    </row>
    <row r="16" spans="1:5" ht="15.75" customHeight="1" x14ac:dyDescent="0.35">
      <c r="A16" s="395"/>
      <c r="B16" s="396"/>
      <c r="C16" s="397"/>
      <c r="D16" s="397"/>
      <c r="E16" s="487"/>
    </row>
    <row r="17" spans="1:5" ht="15.75" customHeight="1" x14ac:dyDescent="0.35">
      <c r="A17" s="395"/>
      <c r="B17" s="396" t="s">
        <v>155</v>
      </c>
      <c r="C17" s="658"/>
      <c r="D17" s="656"/>
      <c r="E17" s="487"/>
    </row>
    <row r="18" spans="1:5" ht="15.75" customHeight="1" x14ac:dyDescent="0.35">
      <c r="A18" s="395"/>
      <c r="B18" s="396"/>
      <c r="C18" s="397"/>
      <c r="D18" s="397"/>
      <c r="E18" s="487"/>
    </row>
    <row r="19" spans="1:5" ht="15.75" customHeight="1" x14ac:dyDescent="0.35">
      <c r="A19" s="395"/>
      <c r="B19" s="396" t="s">
        <v>156</v>
      </c>
      <c r="C19" s="658"/>
      <c r="D19" s="656"/>
      <c r="E19" s="487"/>
    </row>
    <row r="20" spans="1:5" ht="15.75" customHeight="1" x14ac:dyDescent="0.35">
      <c r="A20" s="398"/>
      <c r="B20" s="399"/>
      <c r="C20" s="400"/>
      <c r="D20" s="399"/>
      <c r="E20" s="401"/>
    </row>
    <row r="21" spans="1:5" ht="15.75" customHeight="1" x14ac:dyDescent="0.35">
      <c r="A21" s="126"/>
      <c r="B21" s="394"/>
      <c r="C21" s="394"/>
      <c r="D21" s="394"/>
      <c r="E21" s="127"/>
    </row>
    <row r="22" spans="1:5" ht="15.75" customHeight="1" x14ac:dyDescent="0.35">
      <c r="A22" s="231">
        <v>2.5</v>
      </c>
      <c r="B22" s="657" t="s">
        <v>213</v>
      </c>
      <c r="C22" s="597"/>
      <c r="D22" s="128"/>
      <c r="E22" s="260" t="s">
        <v>141</v>
      </c>
    </row>
    <row r="23" spans="1:5" ht="15.75" customHeight="1" x14ac:dyDescent="0.35">
      <c r="A23" s="231"/>
      <c r="B23" s="597"/>
      <c r="C23" s="597"/>
      <c r="D23" s="233"/>
      <c r="E23" s="260"/>
    </row>
    <row r="24" spans="1:5" ht="15.75" customHeight="1" x14ac:dyDescent="0.35">
      <c r="A24" s="231"/>
      <c r="B24" s="232"/>
      <c r="C24" s="232"/>
      <c r="D24" s="233"/>
      <c r="E24" s="260"/>
    </row>
    <row r="25" spans="1:5" ht="15.75" customHeight="1" x14ac:dyDescent="0.35">
      <c r="A25" s="231"/>
      <c r="B25" s="657" t="s">
        <v>214</v>
      </c>
      <c r="C25" s="597"/>
      <c r="D25" s="128"/>
      <c r="E25" s="260" t="s">
        <v>141</v>
      </c>
    </row>
    <row r="26" spans="1:5" ht="15.75" customHeight="1" x14ac:dyDescent="0.35">
      <c r="A26" s="231"/>
      <c r="B26" s="597"/>
      <c r="C26" s="597"/>
      <c r="D26" s="392"/>
      <c r="E26" s="393"/>
    </row>
    <row r="27" spans="1:5" ht="15.75" customHeight="1" x14ac:dyDescent="0.35">
      <c r="A27" s="231"/>
      <c r="B27" s="486"/>
      <c r="C27" s="486"/>
      <c r="D27" s="392"/>
      <c r="E27" s="393"/>
    </row>
    <row r="28" spans="1:5" ht="15.75" customHeight="1" x14ac:dyDescent="0.35">
      <c r="A28" s="231"/>
      <c r="B28" s="657" t="s">
        <v>215</v>
      </c>
      <c r="C28" s="597"/>
      <c r="D28" s="128"/>
      <c r="E28" s="260" t="s">
        <v>141</v>
      </c>
    </row>
    <row r="29" spans="1:5" ht="15.75" customHeight="1" x14ac:dyDescent="0.35">
      <c r="A29" s="231"/>
      <c r="B29" s="597"/>
      <c r="C29" s="597"/>
      <c r="D29" s="392"/>
      <c r="E29" s="393"/>
    </row>
    <row r="30" spans="1:5" ht="15.75" customHeight="1" x14ac:dyDescent="0.35">
      <c r="A30" s="231"/>
      <c r="B30" s="657" t="s">
        <v>216</v>
      </c>
      <c r="C30" s="597"/>
      <c r="D30" s="597"/>
      <c r="E30" s="687"/>
    </row>
    <row r="31" spans="1:5" ht="15.75" customHeight="1" x14ac:dyDescent="0.35">
      <c r="A31" s="231"/>
      <c r="B31" s="597"/>
      <c r="C31" s="597"/>
      <c r="D31" s="597"/>
      <c r="E31" s="651"/>
    </row>
    <row r="32" spans="1:5" ht="15.75" customHeight="1" x14ac:dyDescent="0.35">
      <c r="A32" s="231"/>
      <c r="B32" s="110"/>
      <c r="C32" s="111"/>
      <c r="D32" s="112"/>
      <c r="E32" s="687" t="s">
        <v>217</v>
      </c>
    </row>
    <row r="33" spans="1:5" ht="15.75" customHeight="1" x14ac:dyDescent="0.35">
      <c r="A33" s="231"/>
      <c r="B33" s="113"/>
      <c r="C33" s="383"/>
      <c r="D33" s="114"/>
      <c r="E33" s="651"/>
    </row>
    <row r="34" spans="1:5" ht="15.75" customHeight="1" x14ac:dyDescent="0.35">
      <c r="A34" s="231"/>
      <c r="B34" s="113"/>
      <c r="C34" s="383"/>
      <c r="D34" s="114"/>
      <c r="E34" s="393"/>
    </row>
    <row r="35" spans="1:5" ht="15.75" customHeight="1" x14ac:dyDescent="0.35">
      <c r="A35" s="231"/>
      <c r="B35" s="131"/>
      <c r="C35" s="411"/>
      <c r="D35" s="117"/>
      <c r="E35" s="393"/>
    </row>
    <row r="36" spans="1:5" ht="15.75" customHeight="1" x14ac:dyDescent="0.35">
      <c r="A36" s="231"/>
      <c r="B36" s="412"/>
      <c r="C36" s="412"/>
      <c r="D36" s="407"/>
      <c r="E36" s="393"/>
    </row>
    <row r="37" spans="1:5" ht="15.75" customHeight="1" x14ac:dyDescent="0.35">
      <c r="A37" s="506">
        <v>2.7</v>
      </c>
      <c r="B37" s="697" t="s">
        <v>218</v>
      </c>
      <c r="C37" s="698"/>
      <c r="D37" s="128"/>
      <c r="E37" s="260" t="s">
        <v>141</v>
      </c>
    </row>
    <row r="38" spans="1:5" ht="15.75" customHeight="1" x14ac:dyDescent="0.35">
      <c r="A38" s="507"/>
      <c r="B38" s="698"/>
      <c r="C38" s="698"/>
      <c r="D38" s="407"/>
      <c r="E38" s="393"/>
    </row>
    <row r="39" spans="1:5" ht="15.75" customHeight="1" x14ac:dyDescent="0.35">
      <c r="A39" s="231"/>
      <c r="B39" s="406"/>
      <c r="C39" s="406"/>
      <c r="D39" s="407"/>
      <c r="E39" s="393"/>
    </row>
    <row r="40" spans="1:5" ht="27.75" customHeight="1" x14ac:dyDescent="0.35">
      <c r="A40" s="231"/>
      <c r="B40" s="663" t="s">
        <v>219</v>
      </c>
      <c r="C40" s="597"/>
      <c r="D40" s="407"/>
      <c r="E40" s="393"/>
    </row>
    <row r="41" spans="1:5" ht="15.75" customHeight="1" x14ac:dyDescent="0.35">
      <c r="A41" s="231"/>
      <c r="B41" s="110"/>
      <c r="C41" s="111"/>
      <c r="D41" s="112"/>
      <c r="E41" s="393"/>
    </row>
    <row r="42" spans="1:5" ht="15.75" customHeight="1" x14ac:dyDescent="0.35">
      <c r="A42" s="231"/>
      <c r="B42" s="113"/>
      <c r="C42" s="383"/>
      <c r="D42" s="114"/>
      <c r="E42" s="393"/>
    </row>
    <row r="43" spans="1:5" ht="15.75" customHeight="1" x14ac:dyDescent="0.35">
      <c r="A43" s="231"/>
      <c r="B43" s="113"/>
      <c r="C43" s="383"/>
      <c r="D43" s="114"/>
      <c r="E43" s="393"/>
    </row>
    <row r="44" spans="1:5" ht="15.75" customHeight="1" x14ac:dyDescent="0.35">
      <c r="A44" s="231"/>
      <c r="B44" s="131"/>
      <c r="C44" s="411"/>
      <c r="D44" s="117"/>
      <c r="E44" s="393"/>
    </row>
    <row r="45" spans="1:5" ht="15.75" customHeight="1" x14ac:dyDescent="0.35">
      <c r="A45" s="231"/>
      <c r="B45" s="486"/>
      <c r="C45" s="486"/>
      <c r="D45" s="392"/>
      <c r="E45" s="410"/>
    </row>
    <row r="46" spans="1:5" ht="15.75" customHeight="1" x14ac:dyDescent="0.35">
      <c r="A46" s="395"/>
      <c r="B46" s="396" t="s">
        <v>2</v>
      </c>
      <c r="C46" s="658"/>
      <c r="D46" s="656"/>
      <c r="E46" s="659" t="s">
        <v>151</v>
      </c>
    </row>
    <row r="47" spans="1:5" ht="15.75" customHeight="1" x14ac:dyDescent="0.35">
      <c r="A47" s="395"/>
      <c r="B47" s="396"/>
      <c r="C47" s="397"/>
      <c r="D47" s="397"/>
      <c r="E47" s="588"/>
    </row>
    <row r="48" spans="1:5" ht="15.75" customHeight="1" x14ac:dyDescent="0.35">
      <c r="A48" s="395"/>
      <c r="B48" s="396" t="s">
        <v>152</v>
      </c>
      <c r="C48" s="658"/>
      <c r="D48" s="656"/>
      <c r="E48" s="659"/>
    </row>
    <row r="49" spans="1:5" ht="15.75" customHeight="1" x14ac:dyDescent="0.35">
      <c r="A49" s="395"/>
      <c r="B49" s="396"/>
      <c r="C49" s="397"/>
      <c r="D49" s="397"/>
      <c r="E49" s="588"/>
    </row>
    <row r="50" spans="1:5" ht="15.75" customHeight="1" x14ac:dyDescent="0.35">
      <c r="A50" s="395"/>
      <c r="B50" s="396" t="s">
        <v>153</v>
      </c>
      <c r="C50" s="658"/>
      <c r="D50" s="656"/>
      <c r="E50" s="659"/>
    </row>
    <row r="51" spans="1:5" ht="15.75" customHeight="1" x14ac:dyDescent="0.35">
      <c r="A51" s="395"/>
      <c r="B51" s="396"/>
      <c r="C51" s="397"/>
      <c r="D51" s="397"/>
      <c r="E51" s="588"/>
    </row>
    <row r="52" spans="1:5" ht="15.75" customHeight="1" x14ac:dyDescent="0.35">
      <c r="A52" s="395"/>
      <c r="B52" s="396" t="s">
        <v>154</v>
      </c>
      <c r="C52" s="658"/>
      <c r="D52" s="656"/>
      <c r="E52" s="487"/>
    </row>
    <row r="53" spans="1:5" ht="15.75" customHeight="1" x14ac:dyDescent="0.35">
      <c r="A53" s="395"/>
      <c r="B53" s="396"/>
      <c r="C53" s="397"/>
      <c r="D53" s="397"/>
      <c r="E53" s="487"/>
    </row>
    <row r="54" spans="1:5" ht="15.75" customHeight="1" x14ac:dyDescent="0.35">
      <c r="A54" s="395"/>
      <c r="B54" s="396" t="s">
        <v>155</v>
      </c>
      <c r="C54" s="658"/>
      <c r="D54" s="656"/>
      <c r="E54" s="487"/>
    </row>
    <row r="55" spans="1:5" ht="15.75" customHeight="1" x14ac:dyDescent="0.35">
      <c r="A55" s="395"/>
      <c r="B55" s="396"/>
      <c r="C55" s="397"/>
      <c r="D55" s="397"/>
      <c r="E55" s="487"/>
    </row>
    <row r="56" spans="1:5" ht="15.75" customHeight="1" x14ac:dyDescent="0.35">
      <c r="A56" s="395"/>
      <c r="B56" s="396" t="s">
        <v>156</v>
      </c>
      <c r="C56" s="658"/>
      <c r="D56" s="656"/>
      <c r="E56" s="487"/>
    </row>
    <row r="57" spans="1:5" ht="15.75" customHeight="1" x14ac:dyDescent="0.35">
      <c r="A57" s="395"/>
      <c r="B57" s="397"/>
      <c r="C57" s="413"/>
      <c r="D57" s="397"/>
      <c r="E57" s="414"/>
    </row>
    <row r="58" spans="1:5" ht="15.75" customHeight="1" x14ac:dyDescent="0.35">
      <c r="A58" s="690"/>
      <c r="B58" s="692" t="s">
        <v>220</v>
      </c>
      <c r="C58" s="693"/>
      <c r="D58" s="132"/>
      <c r="E58" s="260" t="s">
        <v>141</v>
      </c>
    </row>
    <row r="59" spans="1:5" ht="15.75" customHeight="1" x14ac:dyDescent="0.35">
      <c r="A59" s="597"/>
      <c r="B59" s="694"/>
      <c r="C59" s="695"/>
      <c r="D59" s="392"/>
      <c r="E59" s="393"/>
    </row>
    <row r="60" spans="1:5" ht="15.75" customHeight="1" x14ac:dyDescent="0.35">
      <c r="A60" s="597"/>
      <c r="B60" s="696"/>
      <c r="C60" s="597"/>
      <c r="D60" s="597"/>
      <c r="E60" s="393"/>
    </row>
    <row r="61" spans="1:5" ht="30" customHeight="1" x14ac:dyDescent="0.35">
      <c r="A61" s="597"/>
      <c r="B61" s="697" t="s">
        <v>221</v>
      </c>
      <c r="C61" s="698"/>
      <c r="D61" s="407"/>
      <c r="E61" s="393"/>
    </row>
    <row r="62" spans="1:5" ht="15.75" customHeight="1" x14ac:dyDescent="0.35">
      <c r="A62" s="597"/>
      <c r="B62" s="110"/>
      <c r="C62" s="111"/>
      <c r="D62" s="112"/>
      <c r="E62" s="393"/>
    </row>
    <row r="63" spans="1:5" ht="15.75" customHeight="1" x14ac:dyDescent="0.35">
      <c r="A63" s="597"/>
      <c r="B63" s="113"/>
      <c r="C63" s="383"/>
      <c r="D63" s="114"/>
      <c r="E63" s="393"/>
    </row>
    <row r="64" spans="1:5" ht="15.75" customHeight="1" x14ac:dyDescent="0.35">
      <c r="A64" s="597"/>
      <c r="B64" s="113"/>
      <c r="C64" s="383"/>
      <c r="D64" s="114"/>
      <c r="E64" s="393"/>
    </row>
    <row r="65" spans="1:5" ht="15.75" customHeight="1" x14ac:dyDescent="0.35">
      <c r="A65" s="691"/>
      <c r="B65" s="131"/>
      <c r="C65" s="411"/>
      <c r="D65" s="117"/>
      <c r="E65" s="393"/>
    </row>
    <row r="66" spans="1:5" ht="15.75" customHeight="1" x14ac:dyDescent="0.35">
      <c r="A66" s="699"/>
      <c r="B66" s="597"/>
      <c r="C66" s="597"/>
      <c r="D66" s="597"/>
      <c r="E66" s="588"/>
    </row>
    <row r="67" spans="1:5" ht="15.75" customHeight="1" x14ac:dyDescent="0.35">
      <c r="A67" s="133"/>
      <c r="B67" s="134" t="s">
        <v>2</v>
      </c>
      <c r="C67" s="700"/>
      <c r="D67" s="656"/>
      <c r="E67" s="701" t="s">
        <v>151</v>
      </c>
    </row>
    <row r="68" spans="1:5" ht="15.75" customHeight="1" x14ac:dyDescent="0.35">
      <c r="A68" s="133"/>
      <c r="B68" s="415"/>
      <c r="C68" s="416"/>
      <c r="D68" s="416"/>
      <c r="E68" s="588"/>
    </row>
    <row r="69" spans="1:5" ht="15.75" customHeight="1" x14ac:dyDescent="0.35">
      <c r="A69" s="133"/>
      <c r="B69" s="134" t="s">
        <v>152</v>
      </c>
      <c r="C69" s="702"/>
      <c r="D69" s="631"/>
      <c r="E69" s="701"/>
    </row>
    <row r="70" spans="1:5" ht="15.75" customHeight="1" x14ac:dyDescent="0.35">
      <c r="A70" s="133"/>
      <c r="B70" s="415"/>
      <c r="C70" s="416"/>
      <c r="D70" s="416"/>
      <c r="E70" s="588"/>
    </row>
    <row r="71" spans="1:5" ht="15.75" customHeight="1" x14ac:dyDescent="0.35">
      <c r="A71" s="133"/>
      <c r="B71" s="134" t="s">
        <v>153</v>
      </c>
      <c r="C71" s="702"/>
      <c r="D71" s="631"/>
      <c r="E71" s="701"/>
    </row>
    <row r="72" spans="1:5" ht="15.75" customHeight="1" x14ac:dyDescent="0.35">
      <c r="A72" s="133"/>
      <c r="B72" s="415"/>
      <c r="C72" s="416"/>
      <c r="D72" s="416"/>
      <c r="E72" s="588"/>
    </row>
    <row r="73" spans="1:5" ht="15.75" customHeight="1" x14ac:dyDescent="0.35">
      <c r="A73" s="133"/>
      <c r="B73" s="134" t="s">
        <v>154</v>
      </c>
      <c r="C73" s="702"/>
      <c r="D73" s="631"/>
      <c r="E73" s="496"/>
    </row>
    <row r="74" spans="1:5" ht="15.75" customHeight="1" x14ac:dyDescent="0.35">
      <c r="A74" s="133"/>
      <c r="B74" s="415"/>
      <c r="C74" s="416"/>
      <c r="D74" s="416"/>
      <c r="E74" s="496"/>
    </row>
    <row r="75" spans="1:5" ht="15.75" customHeight="1" x14ac:dyDescent="0.35">
      <c r="A75" s="133"/>
      <c r="B75" s="134" t="s">
        <v>155</v>
      </c>
      <c r="C75" s="702"/>
      <c r="D75" s="631"/>
      <c r="E75" s="496"/>
    </row>
    <row r="76" spans="1:5" ht="15.75" customHeight="1" x14ac:dyDescent="0.35">
      <c r="A76" s="133"/>
      <c r="B76" s="415"/>
      <c r="C76" s="416"/>
      <c r="D76" s="416"/>
      <c r="E76" s="496"/>
    </row>
    <row r="77" spans="1:5" ht="15.75" customHeight="1" x14ac:dyDescent="0.35">
      <c r="A77" s="133"/>
      <c r="B77" s="134" t="s">
        <v>156</v>
      </c>
      <c r="C77" s="702"/>
      <c r="D77" s="631"/>
      <c r="E77" s="496"/>
    </row>
    <row r="78" spans="1:5" ht="15.75" customHeight="1" x14ac:dyDescent="0.35">
      <c r="A78" s="135"/>
      <c r="B78" s="417"/>
      <c r="C78" s="418"/>
      <c r="D78" s="417"/>
      <c r="E78" s="419"/>
    </row>
    <row r="79" spans="1:5" ht="15.75" customHeight="1" x14ac:dyDescent="0.35">
      <c r="A79" s="703"/>
      <c r="B79" s="704"/>
      <c r="C79" s="704"/>
      <c r="D79" s="704"/>
      <c r="E79" s="705"/>
    </row>
    <row r="80" spans="1:5" ht="15.75" customHeight="1" x14ac:dyDescent="0.35">
      <c r="A80" s="231">
        <v>2.8</v>
      </c>
      <c r="B80" s="657" t="s">
        <v>222</v>
      </c>
      <c r="C80" s="597"/>
      <c r="D80" s="136"/>
      <c r="E80" s="260" t="s">
        <v>141</v>
      </c>
    </row>
    <row r="81" spans="1:5" ht="15.75" customHeight="1" x14ac:dyDescent="0.35">
      <c r="A81" s="231"/>
      <c r="B81" s="597"/>
      <c r="C81" s="597"/>
      <c r="D81" s="233"/>
      <c r="E81" s="260"/>
    </row>
    <row r="82" spans="1:5" ht="15.75" customHeight="1" x14ac:dyDescent="0.35">
      <c r="A82" s="231"/>
      <c r="B82" s="657" t="s">
        <v>223</v>
      </c>
      <c r="C82" s="597"/>
      <c r="D82" s="128"/>
      <c r="E82" s="260" t="s">
        <v>141</v>
      </c>
    </row>
    <row r="83" spans="1:5" ht="15.75" customHeight="1" x14ac:dyDescent="0.35">
      <c r="A83" s="231"/>
      <c r="B83" s="597"/>
      <c r="C83" s="597"/>
      <c r="D83" s="392"/>
      <c r="E83" s="393"/>
    </row>
    <row r="84" spans="1:5" ht="15.75" customHeight="1" x14ac:dyDescent="0.35">
      <c r="A84" s="231"/>
      <c r="B84" s="232" t="s">
        <v>224</v>
      </c>
      <c r="C84" s="232"/>
      <c r="D84" s="128"/>
      <c r="E84" s="260" t="s">
        <v>141</v>
      </c>
    </row>
    <row r="85" spans="1:5" ht="15.75" customHeight="1" x14ac:dyDescent="0.35">
      <c r="A85" s="231"/>
      <c r="B85" s="486"/>
      <c r="C85" s="486"/>
      <c r="D85" s="392"/>
      <c r="E85" s="393"/>
    </row>
    <row r="86" spans="1:5" ht="15.75" customHeight="1" x14ac:dyDescent="0.35">
      <c r="A86" s="231"/>
      <c r="B86" s="657" t="s">
        <v>225</v>
      </c>
      <c r="C86" s="597"/>
      <c r="D86" s="597"/>
      <c r="E86" s="706"/>
    </row>
    <row r="87" spans="1:5" ht="15.75" customHeight="1" x14ac:dyDescent="0.35">
      <c r="A87" s="231"/>
      <c r="B87" s="597"/>
      <c r="C87" s="597"/>
      <c r="D87" s="597"/>
      <c r="E87" s="707"/>
    </row>
    <row r="88" spans="1:5" ht="15.75" customHeight="1" x14ac:dyDescent="0.35">
      <c r="A88" s="231"/>
      <c r="B88" s="110"/>
      <c r="C88" s="111"/>
      <c r="D88" s="137"/>
      <c r="E88" s="708" t="s">
        <v>226</v>
      </c>
    </row>
    <row r="89" spans="1:5" ht="15.75" customHeight="1" x14ac:dyDescent="0.35">
      <c r="A89" s="231"/>
      <c r="B89" s="113"/>
      <c r="C89" s="383"/>
      <c r="D89" s="420"/>
      <c r="E89" s="588"/>
    </row>
    <row r="90" spans="1:5" ht="15.75" customHeight="1" x14ac:dyDescent="0.35">
      <c r="A90" s="231"/>
      <c r="B90" s="113"/>
      <c r="C90" s="383"/>
      <c r="D90" s="114"/>
      <c r="E90" s="393"/>
    </row>
    <row r="91" spans="1:5" ht="15.75" customHeight="1" x14ac:dyDescent="0.35">
      <c r="A91" s="231"/>
      <c r="B91" s="131"/>
      <c r="C91" s="411"/>
      <c r="D91" s="117"/>
      <c r="E91" s="393"/>
    </row>
    <row r="92" spans="1:5" ht="15.75" customHeight="1" x14ac:dyDescent="0.35">
      <c r="A92" s="231"/>
      <c r="B92" s="412"/>
      <c r="C92" s="412"/>
      <c r="D92" s="407"/>
      <c r="E92" s="421"/>
    </row>
    <row r="93" spans="1:5" ht="15.75" customHeight="1" x14ac:dyDescent="0.35">
      <c r="A93" s="231"/>
      <c r="B93" s="498" t="s">
        <v>227</v>
      </c>
      <c r="C93" s="412"/>
      <c r="D93" s="407"/>
      <c r="E93" s="708"/>
    </row>
    <row r="94" spans="1:5" ht="15.75" customHeight="1" x14ac:dyDescent="0.35">
      <c r="A94" s="231"/>
      <c r="B94" s="110"/>
      <c r="C94" s="111"/>
      <c r="D94" s="112"/>
      <c r="E94" s="588"/>
    </row>
    <row r="95" spans="1:5" ht="15.75" customHeight="1" x14ac:dyDescent="0.35">
      <c r="A95" s="231"/>
      <c r="B95" s="113"/>
      <c r="C95" s="383"/>
      <c r="D95" s="114"/>
      <c r="E95" s="708" t="s">
        <v>228</v>
      </c>
    </row>
    <row r="96" spans="1:5" ht="15.75" customHeight="1" x14ac:dyDescent="0.35">
      <c r="A96" s="231"/>
      <c r="B96" s="113"/>
      <c r="C96" s="383"/>
      <c r="D96" s="114"/>
      <c r="E96" s="588"/>
    </row>
    <row r="97" spans="1:5" ht="15.75" customHeight="1" x14ac:dyDescent="0.35">
      <c r="A97" s="231"/>
      <c r="B97" s="131"/>
      <c r="C97" s="411"/>
      <c r="D97" s="117"/>
      <c r="E97" s="421"/>
    </row>
    <row r="98" spans="1:5" ht="15.75" customHeight="1" x14ac:dyDescent="0.35">
      <c r="A98" s="231"/>
      <c r="B98" s="412"/>
      <c r="C98" s="412"/>
      <c r="D98" s="407"/>
      <c r="E98" s="421"/>
    </row>
    <row r="99" spans="1:5" ht="15.75" customHeight="1" x14ac:dyDescent="0.35">
      <c r="A99" s="395"/>
      <c r="B99" s="396" t="s">
        <v>2</v>
      </c>
      <c r="C99" s="658"/>
      <c r="D99" s="656"/>
      <c r="E99" s="659" t="s">
        <v>151</v>
      </c>
    </row>
    <row r="100" spans="1:5" ht="15.75" customHeight="1" x14ac:dyDescent="0.35">
      <c r="A100" s="395"/>
      <c r="B100" s="396"/>
      <c r="C100" s="397"/>
      <c r="D100" s="397"/>
      <c r="E100" s="588"/>
    </row>
    <row r="101" spans="1:5" ht="15.75" customHeight="1" x14ac:dyDescent="0.35">
      <c r="A101" s="395"/>
      <c r="B101" s="396" t="s">
        <v>152</v>
      </c>
      <c r="C101" s="658"/>
      <c r="D101" s="656"/>
      <c r="E101" s="659"/>
    </row>
    <row r="102" spans="1:5" ht="15.75" customHeight="1" x14ac:dyDescent="0.35">
      <c r="A102" s="395"/>
      <c r="B102" s="396"/>
      <c r="C102" s="397"/>
      <c r="D102" s="397"/>
      <c r="E102" s="588"/>
    </row>
    <row r="103" spans="1:5" ht="15.75" customHeight="1" x14ac:dyDescent="0.35">
      <c r="A103" s="395"/>
      <c r="B103" s="396" t="s">
        <v>153</v>
      </c>
      <c r="C103" s="658"/>
      <c r="D103" s="656"/>
      <c r="E103" s="659"/>
    </row>
    <row r="104" spans="1:5" ht="15.75" customHeight="1" x14ac:dyDescent="0.35">
      <c r="A104" s="395"/>
      <c r="B104" s="396"/>
      <c r="C104" s="397"/>
      <c r="D104" s="397"/>
      <c r="E104" s="588"/>
    </row>
    <row r="105" spans="1:5" ht="15.75" customHeight="1" x14ac:dyDescent="0.35">
      <c r="A105" s="395"/>
      <c r="B105" s="396" t="s">
        <v>154</v>
      </c>
      <c r="C105" s="658"/>
      <c r="D105" s="656"/>
      <c r="E105" s="487"/>
    </row>
    <row r="106" spans="1:5" ht="15.75" customHeight="1" x14ac:dyDescent="0.35">
      <c r="A106" s="395"/>
      <c r="B106" s="396"/>
      <c r="C106" s="397"/>
      <c r="D106" s="397"/>
      <c r="E106" s="487"/>
    </row>
    <row r="107" spans="1:5" ht="15.75" customHeight="1" x14ac:dyDescent="0.35">
      <c r="A107" s="395"/>
      <c r="B107" s="396" t="s">
        <v>155</v>
      </c>
      <c r="C107" s="658"/>
      <c r="D107" s="656"/>
      <c r="E107" s="487"/>
    </row>
    <row r="108" spans="1:5" ht="15.75" customHeight="1" x14ac:dyDescent="0.35">
      <c r="A108" s="395"/>
      <c r="B108" s="396"/>
      <c r="C108" s="397"/>
      <c r="D108" s="397"/>
      <c r="E108" s="487"/>
    </row>
    <row r="109" spans="1:5" ht="15.75" customHeight="1" x14ac:dyDescent="0.35">
      <c r="A109" s="395"/>
      <c r="B109" s="396" t="s">
        <v>156</v>
      </c>
      <c r="C109" s="658"/>
      <c r="D109" s="656"/>
      <c r="E109" s="487"/>
    </row>
    <row r="110" spans="1:5" ht="15.75" customHeight="1" x14ac:dyDescent="0.35">
      <c r="A110" s="398"/>
      <c r="B110" s="399"/>
      <c r="C110" s="400"/>
      <c r="D110" s="399"/>
      <c r="E110" s="401"/>
    </row>
    <row r="111" spans="1:5" ht="15.75" customHeight="1" x14ac:dyDescent="0.35">
      <c r="A111" s="126"/>
      <c r="B111" s="394"/>
      <c r="C111" s="394"/>
      <c r="D111" s="394"/>
      <c r="E111" s="127"/>
    </row>
    <row r="112" spans="1:5" ht="15.75" customHeight="1" x14ac:dyDescent="0.35">
      <c r="A112" s="422">
        <v>2.1</v>
      </c>
      <c r="B112" s="657" t="s">
        <v>229</v>
      </c>
      <c r="C112" s="597"/>
      <c r="D112" s="128"/>
      <c r="E112" s="260" t="s">
        <v>141</v>
      </c>
    </row>
    <row r="113" spans="1:5" ht="15.75" customHeight="1" x14ac:dyDescent="0.35">
      <c r="A113" s="231"/>
      <c r="B113" s="597"/>
      <c r="C113" s="597"/>
      <c r="D113" s="233"/>
      <c r="E113" s="260"/>
    </row>
    <row r="114" spans="1:5" ht="15.75" customHeight="1" x14ac:dyDescent="0.35">
      <c r="A114" s="231"/>
      <c r="B114" s="657" t="s">
        <v>230</v>
      </c>
      <c r="C114" s="597"/>
      <c r="D114" s="128"/>
      <c r="E114" s="260" t="s">
        <v>141</v>
      </c>
    </row>
    <row r="115" spans="1:5" ht="15.75" customHeight="1" x14ac:dyDescent="0.35">
      <c r="A115" s="231"/>
      <c r="B115" s="597"/>
      <c r="C115" s="597"/>
      <c r="D115" s="392"/>
      <c r="E115" s="393"/>
    </row>
    <row r="116" spans="1:5" ht="15.75" customHeight="1" x14ac:dyDescent="0.35">
      <c r="A116" s="231"/>
      <c r="B116" s="689" t="s">
        <v>231</v>
      </c>
      <c r="C116" s="597"/>
      <c r="D116" s="128"/>
      <c r="E116" s="260" t="s">
        <v>141</v>
      </c>
    </row>
    <row r="117" spans="1:5" ht="15.75" customHeight="1" x14ac:dyDescent="0.35">
      <c r="A117" s="231"/>
      <c r="B117" s="597"/>
      <c r="C117" s="597"/>
      <c r="D117" s="392"/>
      <c r="E117" s="393"/>
    </row>
    <row r="118" spans="1:5" ht="15.75" customHeight="1" x14ac:dyDescent="0.35">
      <c r="A118" s="231"/>
      <c r="B118" s="657" t="s">
        <v>232</v>
      </c>
      <c r="C118" s="597"/>
      <c r="D118" s="597"/>
      <c r="E118" s="687"/>
    </row>
    <row r="119" spans="1:5" ht="15.75" customHeight="1" x14ac:dyDescent="0.35">
      <c r="A119" s="231"/>
      <c r="B119" s="597"/>
      <c r="C119" s="597"/>
      <c r="D119" s="597"/>
      <c r="E119" s="651"/>
    </row>
    <row r="120" spans="1:5" ht="15.75" customHeight="1" x14ac:dyDescent="0.35">
      <c r="A120" s="231"/>
      <c r="B120" s="110"/>
      <c r="C120" s="111"/>
      <c r="D120" s="112"/>
      <c r="E120" s="687" t="s">
        <v>233</v>
      </c>
    </row>
    <row r="121" spans="1:5" ht="15.75" customHeight="1" x14ac:dyDescent="0.35">
      <c r="A121" s="231"/>
      <c r="B121" s="113"/>
      <c r="C121" s="383"/>
      <c r="D121" s="114"/>
      <c r="E121" s="651"/>
    </row>
    <row r="122" spans="1:5" ht="15.75" customHeight="1" x14ac:dyDescent="0.35">
      <c r="A122" s="231"/>
      <c r="B122" s="113"/>
      <c r="C122" s="383"/>
      <c r="D122" s="114"/>
      <c r="E122" s="393"/>
    </row>
    <row r="123" spans="1:5" ht="15.75" customHeight="1" x14ac:dyDescent="0.35">
      <c r="A123" s="231"/>
      <c r="B123" s="131"/>
      <c r="C123" s="411"/>
      <c r="D123" s="117"/>
      <c r="E123" s="393"/>
    </row>
    <row r="124" spans="1:5" ht="15.75" customHeight="1" x14ac:dyDescent="0.35">
      <c r="A124" s="231"/>
      <c r="B124" s="412"/>
      <c r="C124" s="412"/>
      <c r="D124" s="407"/>
      <c r="E124" s="393"/>
    </row>
    <row r="125" spans="1:5" ht="15.75" customHeight="1" x14ac:dyDescent="0.35">
      <c r="A125" s="395"/>
      <c r="B125" s="396" t="s">
        <v>2</v>
      </c>
      <c r="C125" s="658"/>
      <c r="D125" s="656"/>
      <c r="E125" s="659" t="s">
        <v>151</v>
      </c>
    </row>
    <row r="126" spans="1:5" ht="15.75" customHeight="1" x14ac:dyDescent="0.35">
      <c r="A126" s="395"/>
      <c r="B126" s="396"/>
      <c r="C126" s="397"/>
      <c r="D126" s="397"/>
      <c r="E126" s="588"/>
    </row>
    <row r="127" spans="1:5" ht="15.75" customHeight="1" x14ac:dyDescent="0.35">
      <c r="A127" s="395"/>
      <c r="B127" s="396" t="s">
        <v>152</v>
      </c>
      <c r="C127" s="658"/>
      <c r="D127" s="656"/>
      <c r="E127" s="659"/>
    </row>
    <row r="128" spans="1:5" ht="15.75" customHeight="1" x14ac:dyDescent="0.35">
      <c r="A128" s="395"/>
      <c r="B128" s="396"/>
      <c r="C128" s="397"/>
      <c r="D128" s="397"/>
      <c r="E128" s="588"/>
    </row>
    <row r="129" spans="1:6" ht="15.75" customHeight="1" x14ac:dyDescent="0.35">
      <c r="A129" s="395"/>
      <c r="B129" s="396" t="s">
        <v>153</v>
      </c>
      <c r="C129" s="658"/>
      <c r="D129" s="656"/>
      <c r="E129" s="659"/>
      <c r="F129" s="104"/>
    </row>
    <row r="130" spans="1:6" ht="15.75" customHeight="1" x14ac:dyDescent="0.35">
      <c r="A130" s="395"/>
      <c r="B130" s="396"/>
      <c r="C130" s="397"/>
      <c r="D130" s="397"/>
      <c r="E130" s="588"/>
      <c r="F130" s="104"/>
    </row>
    <row r="131" spans="1:6" ht="15.75" customHeight="1" x14ac:dyDescent="0.35">
      <c r="A131" s="395"/>
      <c r="B131" s="396" t="s">
        <v>154</v>
      </c>
      <c r="C131" s="658"/>
      <c r="D131" s="656"/>
      <c r="E131" s="487"/>
      <c r="F131" s="104"/>
    </row>
    <row r="132" spans="1:6" ht="15.75" customHeight="1" x14ac:dyDescent="0.35">
      <c r="A132" s="395"/>
      <c r="B132" s="396"/>
      <c r="C132" s="397"/>
      <c r="D132" s="397"/>
      <c r="E132" s="487"/>
      <c r="F132" s="104"/>
    </row>
    <row r="133" spans="1:6" ht="15.75" customHeight="1" x14ac:dyDescent="0.35">
      <c r="A133" s="395"/>
      <c r="B133" s="396" t="s">
        <v>155</v>
      </c>
      <c r="C133" s="658"/>
      <c r="D133" s="656"/>
      <c r="E133" s="487"/>
      <c r="F133" s="104"/>
    </row>
    <row r="134" spans="1:6" ht="15.75" customHeight="1" x14ac:dyDescent="0.35">
      <c r="A134" s="395"/>
      <c r="B134" s="396"/>
      <c r="C134" s="397"/>
      <c r="D134" s="397"/>
      <c r="E134" s="487"/>
      <c r="F134" s="104"/>
    </row>
    <row r="135" spans="1:6" ht="15.75" customHeight="1" x14ac:dyDescent="0.35">
      <c r="A135" s="395"/>
      <c r="B135" s="396" t="s">
        <v>156</v>
      </c>
      <c r="C135" s="658"/>
      <c r="D135" s="656"/>
      <c r="E135" s="487"/>
      <c r="F135" s="104"/>
    </row>
    <row r="136" spans="1:6" ht="15.75" customHeight="1" x14ac:dyDescent="0.35">
      <c r="A136" s="398"/>
      <c r="B136" s="399"/>
      <c r="C136" s="400"/>
      <c r="D136" s="399"/>
      <c r="E136" s="401"/>
      <c r="F136" s="104"/>
    </row>
    <row r="137" spans="1:6" ht="15.75" customHeight="1" x14ac:dyDescent="0.35">
      <c r="A137" s="126"/>
      <c r="B137" s="394"/>
      <c r="C137" s="394"/>
      <c r="D137" s="394"/>
      <c r="E137" s="127"/>
      <c r="F137" s="104"/>
    </row>
    <row r="138" spans="1:6" ht="15.75" customHeight="1" x14ac:dyDescent="0.35">
      <c r="A138" s="231">
        <v>2.11</v>
      </c>
      <c r="B138" s="657" t="s">
        <v>234</v>
      </c>
      <c r="C138" s="597"/>
      <c r="D138" s="128"/>
      <c r="E138" s="260" t="s">
        <v>141</v>
      </c>
      <c r="F138" s="138"/>
    </row>
    <row r="139" spans="1:6" ht="15.75" customHeight="1" x14ac:dyDescent="0.35">
      <c r="A139" s="231"/>
      <c r="B139" s="597"/>
      <c r="C139" s="597"/>
      <c r="D139" s="233"/>
      <c r="E139" s="260"/>
      <c r="F139" s="104"/>
    </row>
    <row r="140" spans="1:6" ht="15.75" customHeight="1" x14ac:dyDescent="0.35">
      <c r="A140" s="231"/>
      <c r="B140" s="657" t="s">
        <v>235</v>
      </c>
      <c r="C140" s="597"/>
      <c r="D140" s="128"/>
      <c r="E140" s="260" t="s">
        <v>141</v>
      </c>
      <c r="F140" s="104"/>
    </row>
    <row r="141" spans="1:6" ht="15.75" customHeight="1" x14ac:dyDescent="0.35">
      <c r="A141" s="231"/>
      <c r="B141" s="597"/>
      <c r="C141" s="597"/>
      <c r="D141" s="392"/>
      <c r="E141" s="393"/>
      <c r="F141" s="104"/>
    </row>
    <row r="142" spans="1:6" ht="15.75" customHeight="1" x14ac:dyDescent="0.35">
      <c r="A142" s="231"/>
      <c r="B142" s="657" t="s">
        <v>236</v>
      </c>
      <c r="C142" s="597"/>
      <c r="D142" s="128"/>
      <c r="E142" s="260" t="s">
        <v>141</v>
      </c>
      <c r="F142" s="104"/>
    </row>
    <row r="143" spans="1:6" ht="15.75" customHeight="1" x14ac:dyDescent="0.35">
      <c r="A143" s="231"/>
      <c r="B143" s="597"/>
      <c r="C143" s="597"/>
      <c r="D143" s="392"/>
      <c r="E143" s="393"/>
      <c r="F143" s="104"/>
    </row>
    <row r="144" spans="1:6" ht="15.75" customHeight="1" x14ac:dyDescent="0.35">
      <c r="A144" s="231"/>
      <c r="B144" s="657" t="s">
        <v>237</v>
      </c>
      <c r="C144" s="597"/>
      <c r="D144" s="128"/>
      <c r="E144" s="260" t="s">
        <v>143</v>
      </c>
      <c r="F144" s="104"/>
    </row>
    <row r="145" spans="1:6" ht="15.75" customHeight="1" x14ac:dyDescent="0.35">
      <c r="A145" s="231"/>
      <c r="B145" s="597"/>
      <c r="C145" s="597"/>
      <c r="D145" s="232"/>
      <c r="E145" s="393"/>
      <c r="F145" s="104"/>
    </row>
    <row r="146" spans="1:6" ht="15.75" customHeight="1" x14ac:dyDescent="0.35">
      <c r="A146" s="231"/>
      <c r="B146" s="486"/>
      <c r="C146" s="486"/>
      <c r="D146" s="392"/>
      <c r="E146" s="410"/>
      <c r="F146" s="104"/>
    </row>
    <row r="147" spans="1:6" ht="15.75" customHeight="1" x14ac:dyDescent="0.35">
      <c r="A147" s="395"/>
      <c r="B147" s="396" t="s">
        <v>2</v>
      </c>
      <c r="C147" s="658"/>
      <c r="D147" s="656"/>
      <c r="E147" s="659" t="s">
        <v>151</v>
      </c>
      <c r="F147" s="104"/>
    </row>
    <row r="148" spans="1:6" ht="15.75" customHeight="1" x14ac:dyDescent="0.35">
      <c r="A148" s="395"/>
      <c r="B148" s="396"/>
      <c r="C148" s="397"/>
      <c r="D148" s="397"/>
      <c r="E148" s="588"/>
      <c r="F148" s="104"/>
    </row>
    <row r="149" spans="1:6" ht="15.75" customHeight="1" x14ac:dyDescent="0.35">
      <c r="A149" s="395"/>
      <c r="B149" s="396" t="s">
        <v>152</v>
      </c>
      <c r="C149" s="658"/>
      <c r="D149" s="656"/>
      <c r="E149" s="659"/>
      <c r="F149" s="104"/>
    </row>
    <row r="150" spans="1:6" ht="15.75" customHeight="1" x14ac:dyDescent="0.35">
      <c r="A150" s="395"/>
      <c r="B150" s="396"/>
      <c r="C150" s="397"/>
      <c r="D150" s="397"/>
      <c r="E150" s="588"/>
      <c r="F150" s="104"/>
    </row>
    <row r="151" spans="1:6" ht="15.75" customHeight="1" x14ac:dyDescent="0.35">
      <c r="A151" s="395"/>
      <c r="B151" s="396" t="s">
        <v>153</v>
      </c>
      <c r="C151" s="658"/>
      <c r="D151" s="656"/>
      <c r="E151" s="659"/>
      <c r="F151" s="104"/>
    </row>
    <row r="152" spans="1:6" ht="15.75" customHeight="1" x14ac:dyDescent="0.35">
      <c r="A152" s="395"/>
      <c r="B152" s="396"/>
      <c r="C152" s="397"/>
      <c r="D152" s="397"/>
      <c r="E152" s="588"/>
      <c r="F152" s="104"/>
    </row>
    <row r="153" spans="1:6" ht="15.75" customHeight="1" x14ac:dyDescent="0.35">
      <c r="A153" s="395"/>
      <c r="B153" s="396" t="s">
        <v>154</v>
      </c>
      <c r="C153" s="658"/>
      <c r="D153" s="656"/>
      <c r="E153" s="487"/>
      <c r="F153" s="104"/>
    </row>
    <row r="154" spans="1:6" ht="15.75" customHeight="1" x14ac:dyDescent="0.35">
      <c r="A154" s="395"/>
      <c r="B154" s="396"/>
      <c r="C154" s="397"/>
      <c r="D154" s="397"/>
      <c r="E154" s="487"/>
      <c r="F154" s="104"/>
    </row>
    <row r="155" spans="1:6" ht="15.75" customHeight="1" x14ac:dyDescent="0.35">
      <c r="A155" s="395"/>
      <c r="B155" s="396" t="s">
        <v>155</v>
      </c>
      <c r="C155" s="658"/>
      <c r="D155" s="656"/>
      <c r="E155" s="487"/>
      <c r="F155" s="104"/>
    </row>
    <row r="156" spans="1:6" ht="15.75" customHeight="1" x14ac:dyDescent="0.35">
      <c r="A156" s="395"/>
      <c r="B156" s="396"/>
      <c r="C156" s="397"/>
      <c r="D156" s="397"/>
      <c r="E156" s="487"/>
      <c r="F156" s="104"/>
    </row>
    <row r="157" spans="1:6" ht="15.75" customHeight="1" x14ac:dyDescent="0.35">
      <c r="A157" s="395"/>
      <c r="B157" s="396" t="s">
        <v>156</v>
      </c>
      <c r="C157" s="658"/>
      <c r="D157" s="656"/>
      <c r="E157" s="487"/>
      <c r="F157" s="104"/>
    </row>
    <row r="158" spans="1:6" ht="15.75" customHeight="1" x14ac:dyDescent="0.35">
      <c r="A158" s="398"/>
      <c r="B158" s="399"/>
      <c r="C158" s="400"/>
      <c r="D158" s="399"/>
      <c r="E158" s="401"/>
      <c r="F158" s="104"/>
    </row>
    <row r="159" spans="1:6" ht="15.75" customHeight="1" x14ac:dyDescent="0.35">
      <c r="A159" s="126"/>
      <c r="B159" s="394"/>
      <c r="C159" s="394"/>
      <c r="D159" s="394"/>
      <c r="E159" s="127"/>
      <c r="F159" s="104"/>
    </row>
    <row r="160" spans="1:6" ht="15.75" customHeight="1" x14ac:dyDescent="0.35">
      <c r="A160" s="231">
        <v>2.13</v>
      </c>
      <c r="B160" s="232" t="s">
        <v>238</v>
      </c>
      <c r="C160" s="232"/>
      <c r="D160" s="233"/>
      <c r="E160" s="260"/>
      <c r="F160" s="138"/>
    </row>
    <row r="161" spans="1:5" ht="15.75" customHeight="1" x14ac:dyDescent="0.35">
      <c r="A161" s="231"/>
      <c r="B161" s="139"/>
      <c r="C161" s="111"/>
      <c r="D161" s="112"/>
      <c r="E161" s="684" t="s">
        <v>239</v>
      </c>
    </row>
    <row r="162" spans="1:5" ht="15.75" customHeight="1" x14ac:dyDescent="0.35">
      <c r="A162" s="231"/>
      <c r="B162" s="113"/>
      <c r="C162" s="383"/>
      <c r="D162" s="114"/>
      <c r="E162" s="685"/>
    </row>
    <row r="163" spans="1:5" ht="15.75" customHeight="1" x14ac:dyDescent="0.35">
      <c r="A163" s="231"/>
      <c r="B163" s="113"/>
      <c r="C163" s="383"/>
      <c r="D163" s="114"/>
      <c r="E163" s="260"/>
    </row>
    <row r="164" spans="1:5" ht="15.75" customHeight="1" x14ac:dyDescent="0.35">
      <c r="A164" s="231"/>
      <c r="B164" s="131"/>
      <c r="C164" s="411"/>
      <c r="D164" s="117"/>
      <c r="E164" s="260"/>
    </row>
    <row r="165" spans="1:5" ht="15.75" customHeight="1" x14ac:dyDescent="0.35">
      <c r="A165" s="231"/>
      <c r="B165" s="232"/>
      <c r="C165" s="232"/>
      <c r="D165" s="233"/>
      <c r="E165" s="260"/>
    </row>
    <row r="166" spans="1:5" ht="15.75" customHeight="1" x14ac:dyDescent="0.35">
      <c r="A166" s="231"/>
      <c r="B166" s="232" t="s">
        <v>240</v>
      </c>
      <c r="C166" s="232"/>
      <c r="D166" s="233"/>
      <c r="E166" s="260"/>
    </row>
    <row r="167" spans="1:5" ht="15.75" customHeight="1" x14ac:dyDescent="0.35">
      <c r="A167" s="231"/>
      <c r="B167" s="110"/>
      <c r="C167" s="111"/>
      <c r="D167" s="112"/>
      <c r="E167" s="684" t="s">
        <v>239</v>
      </c>
    </row>
    <row r="168" spans="1:5" ht="15.75" customHeight="1" x14ac:dyDescent="0.35">
      <c r="A168" s="231"/>
      <c r="B168" s="113"/>
      <c r="C168" s="383"/>
      <c r="D168" s="114"/>
      <c r="E168" s="685"/>
    </row>
    <row r="169" spans="1:5" ht="15.75" customHeight="1" x14ac:dyDescent="0.35">
      <c r="A169" s="231"/>
      <c r="B169" s="113"/>
      <c r="C169" s="383"/>
      <c r="D169" s="114"/>
      <c r="E169" s="260"/>
    </row>
    <row r="170" spans="1:5" ht="15.75" customHeight="1" x14ac:dyDescent="0.35">
      <c r="A170" s="231"/>
      <c r="B170" s="131"/>
      <c r="C170" s="411"/>
      <c r="D170" s="117"/>
      <c r="E170" s="393"/>
    </row>
    <row r="171" spans="1:5" ht="15.75" customHeight="1" x14ac:dyDescent="0.35">
      <c r="A171" s="231"/>
      <c r="B171" s="412"/>
      <c r="C171" s="412"/>
      <c r="D171" s="407"/>
      <c r="E171" s="393"/>
    </row>
    <row r="172" spans="1:5" ht="15.75" customHeight="1" x14ac:dyDescent="0.35">
      <c r="A172" s="231"/>
      <c r="B172" s="232" t="s">
        <v>241</v>
      </c>
      <c r="C172" s="412"/>
      <c r="D172" s="407"/>
      <c r="E172" s="393"/>
    </row>
    <row r="173" spans="1:5" ht="15.75" customHeight="1" x14ac:dyDescent="0.35">
      <c r="A173" s="231"/>
      <c r="B173" s="110"/>
      <c r="C173" s="111"/>
      <c r="D173" s="112"/>
      <c r="E173" s="684" t="s">
        <v>239</v>
      </c>
    </row>
    <row r="174" spans="1:5" ht="15.75" customHeight="1" x14ac:dyDescent="0.35">
      <c r="A174" s="231"/>
      <c r="B174" s="113"/>
      <c r="C174" s="383"/>
      <c r="D174" s="114"/>
      <c r="E174" s="685"/>
    </row>
    <row r="175" spans="1:5" ht="15.75" customHeight="1" x14ac:dyDescent="0.35">
      <c r="A175" s="231"/>
      <c r="B175" s="113"/>
      <c r="C175" s="383"/>
      <c r="D175" s="114"/>
      <c r="E175" s="393"/>
    </row>
    <row r="176" spans="1:5" ht="15.75" customHeight="1" x14ac:dyDescent="0.35">
      <c r="A176" s="231"/>
      <c r="B176" s="131"/>
      <c r="C176" s="411"/>
      <c r="D176" s="117"/>
      <c r="E176" s="393"/>
    </row>
    <row r="177" spans="1:5" ht="15.75" customHeight="1" x14ac:dyDescent="0.35">
      <c r="A177" s="231"/>
      <c r="B177" s="486"/>
      <c r="C177" s="486"/>
      <c r="D177" s="392"/>
      <c r="E177" s="410"/>
    </row>
    <row r="178" spans="1:5" ht="15.75" customHeight="1" x14ac:dyDescent="0.35">
      <c r="A178" s="395"/>
      <c r="B178" s="396" t="s">
        <v>2</v>
      </c>
      <c r="C178" s="688"/>
      <c r="D178" s="656"/>
      <c r="E178" s="659" t="s">
        <v>151</v>
      </c>
    </row>
    <row r="179" spans="1:5" ht="15.75" customHeight="1" x14ac:dyDescent="0.35">
      <c r="A179" s="395"/>
      <c r="B179" s="396"/>
      <c r="C179" s="397"/>
      <c r="D179" s="397"/>
      <c r="E179" s="588"/>
    </row>
    <row r="180" spans="1:5" ht="15.75" customHeight="1" x14ac:dyDescent="0.35">
      <c r="A180" s="395"/>
      <c r="B180" s="396" t="s">
        <v>152</v>
      </c>
      <c r="C180" s="658"/>
      <c r="D180" s="656"/>
      <c r="E180" s="659"/>
    </row>
    <row r="181" spans="1:5" ht="15.75" customHeight="1" x14ac:dyDescent="0.35">
      <c r="A181" s="395"/>
      <c r="B181" s="396"/>
      <c r="C181" s="397"/>
      <c r="D181" s="397"/>
      <c r="E181" s="588"/>
    </row>
    <row r="182" spans="1:5" ht="15.75" customHeight="1" x14ac:dyDescent="0.35">
      <c r="A182" s="395"/>
      <c r="B182" s="396" t="s">
        <v>153</v>
      </c>
      <c r="C182" s="658"/>
      <c r="D182" s="656"/>
      <c r="E182" s="659"/>
    </row>
    <row r="183" spans="1:5" ht="15.75" customHeight="1" x14ac:dyDescent="0.35">
      <c r="A183" s="395"/>
      <c r="B183" s="396"/>
      <c r="C183" s="397"/>
      <c r="D183" s="397"/>
      <c r="E183" s="588"/>
    </row>
    <row r="184" spans="1:5" ht="15.75" customHeight="1" x14ac:dyDescent="0.35">
      <c r="A184" s="395"/>
      <c r="B184" s="396" t="s">
        <v>154</v>
      </c>
      <c r="C184" s="658"/>
      <c r="D184" s="656"/>
      <c r="E184" s="487"/>
    </row>
    <row r="185" spans="1:5" ht="15.75" customHeight="1" x14ac:dyDescent="0.35">
      <c r="A185" s="395"/>
      <c r="B185" s="396"/>
      <c r="C185" s="397"/>
      <c r="D185" s="397"/>
      <c r="E185" s="487"/>
    </row>
    <row r="186" spans="1:5" ht="15.75" customHeight="1" x14ac:dyDescent="0.35">
      <c r="A186" s="395"/>
      <c r="B186" s="396" t="s">
        <v>155</v>
      </c>
      <c r="C186" s="658"/>
      <c r="D186" s="656"/>
      <c r="E186" s="487"/>
    </row>
    <row r="187" spans="1:5" ht="15.75" customHeight="1" x14ac:dyDescent="0.35">
      <c r="A187" s="395"/>
      <c r="B187" s="396"/>
      <c r="C187" s="397"/>
      <c r="D187" s="397"/>
      <c r="E187" s="487"/>
    </row>
    <row r="188" spans="1:5" ht="15.75" customHeight="1" x14ac:dyDescent="0.35">
      <c r="A188" s="395"/>
      <c r="B188" s="396" t="s">
        <v>156</v>
      </c>
      <c r="C188" s="658"/>
      <c r="D188" s="656"/>
      <c r="E188" s="487"/>
    </row>
    <row r="189" spans="1:5" ht="15.75" customHeight="1" x14ac:dyDescent="0.35">
      <c r="A189" s="395"/>
      <c r="B189" s="397"/>
      <c r="C189" s="413"/>
      <c r="D189" s="397"/>
      <c r="E189" s="414"/>
    </row>
    <row r="190" spans="1:5" ht="15.75" customHeight="1" x14ac:dyDescent="0.35">
      <c r="A190" s="140"/>
      <c r="B190" s="141"/>
      <c r="C190" s="141"/>
      <c r="D190" s="141"/>
      <c r="E190" s="142"/>
    </row>
    <row r="191" spans="1:5" ht="15.75" customHeight="1" x14ac:dyDescent="0.35">
      <c r="A191" s="143">
        <v>2.15</v>
      </c>
      <c r="B191" s="657" t="s">
        <v>242</v>
      </c>
      <c r="C191" s="597"/>
      <c r="D191" s="128"/>
      <c r="E191" s="423" t="s">
        <v>141</v>
      </c>
    </row>
    <row r="192" spans="1:5" ht="15.75" customHeight="1" x14ac:dyDescent="0.35">
      <c r="A192" s="143"/>
      <c r="B192" s="597"/>
      <c r="C192" s="597"/>
      <c r="D192" s="233"/>
      <c r="E192" s="423"/>
    </row>
    <row r="193" spans="1:5" ht="15.75" customHeight="1" x14ac:dyDescent="0.35">
      <c r="A193" s="143"/>
      <c r="B193" s="232"/>
      <c r="C193" s="232"/>
      <c r="D193" s="233"/>
      <c r="E193" s="423"/>
    </row>
    <row r="194" spans="1:5" ht="15.75" customHeight="1" x14ac:dyDescent="0.35">
      <c r="A194" s="143"/>
      <c r="B194" s="657" t="s">
        <v>243</v>
      </c>
      <c r="C194" s="597"/>
      <c r="D194" s="128"/>
      <c r="E194" s="423" t="s">
        <v>141</v>
      </c>
    </row>
    <row r="195" spans="1:5" ht="15.75" customHeight="1" x14ac:dyDescent="0.35">
      <c r="A195" s="143"/>
      <c r="B195" s="597"/>
      <c r="C195" s="597"/>
      <c r="D195" s="392"/>
      <c r="E195" s="424"/>
    </row>
    <row r="196" spans="1:5" ht="15.75" customHeight="1" x14ac:dyDescent="0.35">
      <c r="A196" s="143"/>
      <c r="B196" s="232"/>
      <c r="C196" s="232"/>
      <c r="D196" s="392"/>
      <c r="E196" s="424"/>
    </row>
    <row r="197" spans="1:5" ht="15.75" customHeight="1" x14ac:dyDescent="0.35">
      <c r="A197" s="143"/>
      <c r="B197" s="657" t="s">
        <v>244</v>
      </c>
      <c r="C197" s="597"/>
      <c r="D197" s="128"/>
      <c r="E197" s="423" t="s">
        <v>141</v>
      </c>
    </row>
    <row r="198" spans="1:5" ht="15.75" customHeight="1" x14ac:dyDescent="0.35">
      <c r="A198" s="143"/>
      <c r="B198" s="597"/>
      <c r="C198" s="597"/>
      <c r="D198" s="392"/>
      <c r="E198" s="424"/>
    </row>
    <row r="199" spans="1:5" ht="15.75" customHeight="1" x14ac:dyDescent="0.35">
      <c r="A199" s="143"/>
      <c r="B199" s="486"/>
      <c r="C199" s="486"/>
      <c r="D199" s="392"/>
      <c r="E199" s="424"/>
    </row>
    <row r="200" spans="1:5" ht="15.75" customHeight="1" x14ac:dyDescent="0.35">
      <c r="A200" s="143"/>
      <c r="B200" s="657" t="s">
        <v>245</v>
      </c>
      <c r="C200" s="597"/>
      <c r="D200" s="597"/>
      <c r="E200" s="687"/>
    </row>
    <row r="201" spans="1:5" ht="15.75" customHeight="1" x14ac:dyDescent="0.35">
      <c r="A201" s="143"/>
      <c r="B201" s="597"/>
      <c r="C201" s="597"/>
      <c r="D201" s="597"/>
      <c r="E201" s="651"/>
    </row>
    <row r="202" spans="1:5" ht="15.75" customHeight="1" x14ac:dyDescent="0.35">
      <c r="A202" s="143"/>
      <c r="B202" s="110"/>
      <c r="C202" s="111"/>
      <c r="D202" s="112"/>
      <c r="E202" s="687" t="s">
        <v>246</v>
      </c>
    </row>
    <row r="203" spans="1:5" ht="15.75" customHeight="1" x14ac:dyDescent="0.35">
      <c r="A203" s="143"/>
      <c r="B203" s="113"/>
      <c r="C203" s="383"/>
      <c r="D203" s="114"/>
      <c r="E203" s="651"/>
    </row>
    <row r="204" spans="1:5" ht="15.75" customHeight="1" x14ac:dyDescent="0.35">
      <c r="A204" s="143"/>
      <c r="B204" s="113"/>
      <c r="C204" s="383"/>
      <c r="D204" s="114"/>
      <c r="E204" s="424"/>
    </row>
    <row r="205" spans="1:5" ht="15.75" customHeight="1" x14ac:dyDescent="0.35">
      <c r="A205" s="143"/>
      <c r="B205" s="131"/>
      <c r="C205" s="411"/>
      <c r="D205" s="117"/>
      <c r="E205" s="424"/>
    </row>
    <row r="206" spans="1:5" ht="15.75" customHeight="1" x14ac:dyDescent="0.35">
      <c r="A206" s="143"/>
      <c r="B206" s="486"/>
      <c r="C206" s="486"/>
      <c r="D206" s="392"/>
      <c r="E206" s="425"/>
    </row>
    <row r="207" spans="1:5" ht="15.75" customHeight="1" x14ac:dyDescent="0.35">
      <c r="A207" s="144"/>
      <c r="B207" s="396" t="s">
        <v>2</v>
      </c>
      <c r="C207" s="688"/>
      <c r="D207" s="656"/>
      <c r="E207" s="686" t="s">
        <v>151</v>
      </c>
    </row>
    <row r="208" spans="1:5" ht="15.75" customHeight="1" x14ac:dyDescent="0.35">
      <c r="A208" s="144"/>
      <c r="B208" s="396"/>
      <c r="C208" s="397"/>
      <c r="D208" s="397"/>
      <c r="E208" s="651"/>
    </row>
    <row r="209" spans="1:5" ht="15.75" customHeight="1" x14ac:dyDescent="0.35">
      <c r="A209" s="144"/>
      <c r="B209" s="396" t="s">
        <v>152</v>
      </c>
      <c r="C209" s="658"/>
      <c r="D209" s="656"/>
      <c r="E209" s="686"/>
    </row>
    <row r="210" spans="1:5" ht="15.75" customHeight="1" x14ac:dyDescent="0.35">
      <c r="A210" s="144"/>
      <c r="B210" s="396"/>
      <c r="C210" s="397"/>
      <c r="D210" s="397"/>
      <c r="E210" s="651"/>
    </row>
    <row r="211" spans="1:5" ht="15.75" customHeight="1" x14ac:dyDescent="0.35">
      <c r="A211" s="144"/>
      <c r="B211" s="396" t="s">
        <v>153</v>
      </c>
      <c r="C211" s="658"/>
      <c r="D211" s="656"/>
      <c r="E211" s="686"/>
    </row>
    <row r="212" spans="1:5" ht="15.75" customHeight="1" x14ac:dyDescent="0.35">
      <c r="A212" s="144"/>
      <c r="B212" s="396"/>
      <c r="C212" s="397"/>
      <c r="D212" s="397"/>
      <c r="E212" s="651"/>
    </row>
    <row r="213" spans="1:5" ht="15.75" customHeight="1" x14ac:dyDescent="0.35">
      <c r="A213" s="144"/>
      <c r="B213" s="396" t="s">
        <v>154</v>
      </c>
      <c r="C213" s="658"/>
      <c r="D213" s="656"/>
      <c r="E213" s="491"/>
    </row>
    <row r="214" spans="1:5" ht="15.75" customHeight="1" x14ac:dyDescent="0.35">
      <c r="A214" s="144"/>
      <c r="B214" s="396"/>
      <c r="C214" s="397"/>
      <c r="D214" s="397"/>
      <c r="E214" s="491"/>
    </row>
    <row r="215" spans="1:5" ht="15.75" customHeight="1" x14ac:dyDescent="0.35">
      <c r="A215" s="144"/>
      <c r="B215" s="396" t="s">
        <v>155</v>
      </c>
      <c r="C215" s="658"/>
      <c r="D215" s="656"/>
      <c r="E215" s="491"/>
    </row>
    <row r="216" spans="1:5" ht="15.75" customHeight="1" x14ac:dyDescent="0.35">
      <c r="A216" s="144"/>
      <c r="B216" s="396"/>
      <c r="C216" s="397"/>
      <c r="D216" s="397"/>
      <c r="E216" s="491"/>
    </row>
    <row r="217" spans="1:5" ht="15.75" customHeight="1" x14ac:dyDescent="0.35">
      <c r="A217" s="144"/>
      <c r="B217" s="396" t="s">
        <v>156</v>
      </c>
      <c r="C217" s="658"/>
      <c r="D217" s="656"/>
      <c r="E217" s="491"/>
    </row>
    <row r="218" spans="1:5" ht="15.75" customHeight="1" x14ac:dyDescent="0.35">
      <c r="A218" s="145"/>
      <c r="B218" s="146"/>
      <c r="C218" s="147"/>
      <c r="D218" s="146"/>
      <c r="E218" s="148"/>
    </row>
    <row r="219" spans="1:5" ht="15.75" customHeight="1" x14ac:dyDescent="0.35">
      <c r="A219" s="231"/>
      <c r="B219" s="392"/>
      <c r="C219" s="392"/>
      <c r="D219" s="392"/>
      <c r="E219" s="393"/>
    </row>
    <row r="220" spans="1:5" ht="15.75" customHeight="1" x14ac:dyDescent="0.35">
      <c r="A220" s="231">
        <v>2.17</v>
      </c>
      <c r="B220" s="657" t="s">
        <v>247</v>
      </c>
      <c r="C220" s="597"/>
      <c r="D220" s="128"/>
      <c r="E220" s="260" t="s">
        <v>141</v>
      </c>
    </row>
    <row r="221" spans="1:5" ht="15.75" customHeight="1" x14ac:dyDescent="0.35">
      <c r="A221" s="231"/>
      <c r="B221" s="597"/>
      <c r="C221" s="597"/>
      <c r="D221" s="233"/>
      <c r="E221" s="260"/>
    </row>
    <row r="222" spans="1:5" ht="15.75" customHeight="1" x14ac:dyDescent="0.35">
      <c r="A222" s="231"/>
      <c r="B222" s="486"/>
      <c r="C222" s="486"/>
      <c r="D222" s="233"/>
      <c r="E222" s="260"/>
    </row>
    <row r="223" spans="1:5" ht="15.75" customHeight="1" x14ac:dyDescent="0.35">
      <c r="A223" s="231"/>
      <c r="B223" s="657" t="s">
        <v>248</v>
      </c>
      <c r="C223" s="597"/>
      <c r="D223" s="128"/>
      <c r="E223" s="260" t="s">
        <v>141</v>
      </c>
    </row>
    <row r="224" spans="1:5" ht="15.75" customHeight="1" x14ac:dyDescent="0.35">
      <c r="A224" s="231"/>
      <c r="B224" s="597"/>
      <c r="C224" s="597"/>
      <c r="D224" s="392"/>
      <c r="E224" s="393"/>
    </row>
    <row r="225" spans="1:5" ht="15.75" customHeight="1" x14ac:dyDescent="0.35">
      <c r="A225" s="231"/>
      <c r="B225" s="657" t="s">
        <v>249</v>
      </c>
      <c r="C225" s="597"/>
      <c r="D225" s="128"/>
      <c r="E225" s="260" t="s">
        <v>141</v>
      </c>
    </row>
    <row r="226" spans="1:5" ht="15.75" customHeight="1" x14ac:dyDescent="0.35">
      <c r="A226" s="231"/>
      <c r="B226" s="597"/>
      <c r="C226" s="597"/>
      <c r="D226" s="392"/>
      <c r="E226" s="393"/>
    </row>
    <row r="227" spans="1:5" ht="15.75" customHeight="1" x14ac:dyDescent="0.35">
      <c r="A227" s="231"/>
      <c r="B227" s="657" t="s">
        <v>232</v>
      </c>
      <c r="C227" s="597"/>
      <c r="D227" s="597"/>
      <c r="E227" s="687"/>
    </row>
    <row r="228" spans="1:5" ht="15.75" customHeight="1" x14ac:dyDescent="0.35">
      <c r="A228" s="231"/>
      <c r="B228" s="597"/>
      <c r="C228" s="597"/>
      <c r="D228" s="597"/>
      <c r="E228" s="651"/>
    </row>
    <row r="229" spans="1:5" ht="15.75" customHeight="1" x14ac:dyDescent="0.35">
      <c r="A229" s="231"/>
      <c r="B229" s="110"/>
      <c r="C229" s="111"/>
      <c r="D229" s="112"/>
      <c r="E229" s="687" t="s">
        <v>233</v>
      </c>
    </row>
    <row r="230" spans="1:5" ht="15.75" customHeight="1" x14ac:dyDescent="0.35">
      <c r="A230" s="231"/>
      <c r="B230" s="113"/>
      <c r="C230" s="383"/>
      <c r="D230" s="114"/>
      <c r="E230" s="651"/>
    </row>
    <row r="231" spans="1:5" ht="15.75" customHeight="1" x14ac:dyDescent="0.35">
      <c r="A231" s="231"/>
      <c r="B231" s="113"/>
      <c r="C231" s="383"/>
      <c r="D231" s="114"/>
      <c r="E231" s="393"/>
    </row>
    <row r="232" spans="1:5" ht="15.75" customHeight="1" x14ac:dyDescent="0.35">
      <c r="A232" s="231"/>
      <c r="B232" s="131"/>
      <c r="C232" s="411"/>
      <c r="D232" s="117"/>
      <c r="E232" s="393"/>
    </row>
    <row r="233" spans="1:5" ht="15.75" customHeight="1" x14ac:dyDescent="0.35">
      <c r="A233" s="231"/>
      <c r="B233" s="412"/>
      <c r="C233" s="412"/>
      <c r="D233" s="407"/>
      <c r="E233" s="393"/>
    </row>
    <row r="234" spans="1:5" ht="15.75" customHeight="1" x14ac:dyDescent="0.35">
      <c r="A234" s="395"/>
      <c r="B234" s="396" t="s">
        <v>2</v>
      </c>
      <c r="C234" s="658"/>
      <c r="D234" s="656"/>
      <c r="E234" s="659" t="s">
        <v>151</v>
      </c>
    </row>
    <row r="235" spans="1:5" ht="15.75" customHeight="1" x14ac:dyDescent="0.35">
      <c r="A235" s="395"/>
      <c r="B235" s="396"/>
      <c r="C235" s="397"/>
      <c r="D235" s="397"/>
      <c r="E235" s="588"/>
    </row>
    <row r="236" spans="1:5" ht="15.75" customHeight="1" x14ac:dyDescent="0.35">
      <c r="A236" s="395"/>
      <c r="B236" s="396" t="s">
        <v>152</v>
      </c>
      <c r="C236" s="658"/>
      <c r="D236" s="656"/>
      <c r="E236" s="659"/>
    </row>
    <row r="237" spans="1:5" ht="15.75" customHeight="1" x14ac:dyDescent="0.35">
      <c r="A237" s="395"/>
      <c r="B237" s="396"/>
      <c r="C237" s="397"/>
      <c r="D237" s="397"/>
      <c r="E237" s="588"/>
    </row>
    <row r="238" spans="1:5" ht="15.75" customHeight="1" x14ac:dyDescent="0.35">
      <c r="A238" s="395"/>
      <c r="B238" s="396" t="s">
        <v>153</v>
      </c>
      <c r="C238" s="658"/>
      <c r="D238" s="656"/>
      <c r="E238" s="659"/>
    </row>
    <row r="239" spans="1:5" ht="15.75" customHeight="1" x14ac:dyDescent="0.35">
      <c r="A239" s="395"/>
      <c r="B239" s="396"/>
      <c r="C239" s="397"/>
      <c r="D239" s="397"/>
      <c r="E239" s="588"/>
    </row>
    <row r="240" spans="1:5" ht="15.75" customHeight="1" x14ac:dyDescent="0.35">
      <c r="A240" s="395"/>
      <c r="B240" s="396" t="s">
        <v>154</v>
      </c>
      <c r="C240" s="658"/>
      <c r="D240" s="656"/>
      <c r="E240" s="487"/>
    </row>
    <row r="241" spans="1:26" ht="15.75" customHeight="1" x14ac:dyDescent="0.35">
      <c r="A241" s="395"/>
      <c r="B241" s="396"/>
      <c r="C241" s="397"/>
      <c r="D241" s="397"/>
      <c r="E241" s="487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</row>
    <row r="242" spans="1:26" ht="15.75" customHeight="1" x14ac:dyDescent="0.35">
      <c r="A242" s="395"/>
      <c r="B242" s="396" t="s">
        <v>155</v>
      </c>
      <c r="C242" s="658"/>
      <c r="D242" s="656"/>
      <c r="E242" s="487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</row>
    <row r="243" spans="1:26" ht="15.75" customHeight="1" x14ac:dyDescent="0.35">
      <c r="A243" s="395"/>
      <c r="B243" s="396"/>
      <c r="C243" s="397"/>
      <c r="D243" s="397"/>
      <c r="E243" s="487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</row>
    <row r="244" spans="1:26" ht="15.75" customHeight="1" x14ac:dyDescent="0.35">
      <c r="A244" s="395"/>
      <c r="B244" s="396" t="s">
        <v>156</v>
      </c>
      <c r="C244" s="658"/>
      <c r="D244" s="656"/>
      <c r="E244" s="487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spans="1:26" ht="15.75" customHeight="1" x14ac:dyDescent="0.35">
      <c r="A245" s="504"/>
      <c r="B245" s="520"/>
      <c r="C245" s="521"/>
      <c r="D245" s="522"/>
      <c r="E245" s="523"/>
      <c r="F245" s="505"/>
      <c r="G245" s="505"/>
      <c r="H245" s="505"/>
      <c r="I245" s="505"/>
      <c r="J245" s="505"/>
      <c r="K245" s="505"/>
      <c r="L245" s="505"/>
      <c r="M245" s="505"/>
      <c r="N245" s="505"/>
      <c r="O245" s="505"/>
      <c r="P245" s="505"/>
      <c r="Q245" s="505"/>
      <c r="R245" s="505"/>
      <c r="S245" s="505"/>
      <c r="T245" s="505"/>
      <c r="U245" s="505"/>
      <c r="V245" s="505"/>
      <c r="W245" s="505"/>
      <c r="X245" s="505"/>
      <c r="Y245" s="505"/>
      <c r="Z245" s="505"/>
    </row>
    <row r="246" spans="1:26" ht="15.75" customHeight="1" x14ac:dyDescent="0.35">
      <c r="A246" s="143"/>
      <c r="B246" s="663" t="s">
        <v>250</v>
      </c>
      <c r="C246" s="597"/>
      <c r="D246" s="128"/>
      <c r="E246" s="423" t="s">
        <v>141</v>
      </c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</row>
    <row r="247" spans="1:26" ht="15.75" customHeight="1" x14ac:dyDescent="0.35">
      <c r="A247" s="143"/>
      <c r="B247" s="597"/>
      <c r="C247" s="597"/>
      <c r="D247" s="407"/>
      <c r="E247" s="42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</row>
    <row r="248" spans="1:26" ht="15.75" customHeight="1" x14ac:dyDescent="0.35">
      <c r="A248" s="143"/>
      <c r="B248" s="480"/>
      <c r="C248" s="480"/>
      <c r="D248" s="407"/>
      <c r="E248" s="42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</row>
    <row r="249" spans="1:26" ht="15.75" customHeight="1" x14ac:dyDescent="0.35">
      <c r="A249" s="143"/>
      <c r="B249" s="663" t="s">
        <v>251</v>
      </c>
      <c r="C249" s="597"/>
      <c r="D249" s="149"/>
      <c r="E249" s="423" t="s">
        <v>141</v>
      </c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</row>
    <row r="250" spans="1:26" ht="15.75" customHeight="1" x14ac:dyDescent="0.35">
      <c r="A250" s="143"/>
      <c r="B250" s="597"/>
      <c r="C250" s="597"/>
      <c r="D250" s="233"/>
      <c r="E250" s="423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</row>
    <row r="251" spans="1:26" ht="15.75" customHeight="1" x14ac:dyDescent="0.35">
      <c r="A251" s="143"/>
      <c r="B251" s="498"/>
      <c r="C251" s="412"/>
      <c r="D251" s="233"/>
      <c r="E251" s="423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</row>
    <row r="252" spans="1:26" ht="15.75" customHeight="1" x14ac:dyDescent="0.35">
      <c r="A252" s="144"/>
      <c r="B252" s="396" t="s">
        <v>2</v>
      </c>
      <c r="C252" s="658"/>
      <c r="D252" s="656"/>
      <c r="E252" s="686" t="s">
        <v>151</v>
      </c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</row>
    <row r="253" spans="1:26" ht="15.75" customHeight="1" x14ac:dyDescent="0.35">
      <c r="A253" s="144"/>
      <c r="B253" s="396"/>
      <c r="C253" s="397"/>
      <c r="D253" s="397"/>
      <c r="E253" s="651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</row>
    <row r="254" spans="1:26" ht="15.75" customHeight="1" x14ac:dyDescent="0.35">
      <c r="A254" s="144"/>
      <c r="B254" s="396" t="s">
        <v>152</v>
      </c>
      <c r="C254" s="658"/>
      <c r="D254" s="656"/>
      <c r="E254" s="686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</row>
    <row r="255" spans="1:26" ht="15.75" customHeight="1" x14ac:dyDescent="0.35">
      <c r="A255" s="144"/>
      <c r="B255" s="396"/>
      <c r="C255" s="397"/>
      <c r="D255" s="397"/>
      <c r="E255" s="651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</row>
    <row r="256" spans="1:26" ht="15.75" customHeight="1" x14ac:dyDescent="0.35">
      <c r="A256" s="144"/>
      <c r="B256" s="396" t="s">
        <v>153</v>
      </c>
      <c r="C256" s="658"/>
      <c r="D256" s="656"/>
      <c r="E256" s="686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</row>
    <row r="257" spans="1:6" ht="15.75" customHeight="1" x14ac:dyDescent="0.35">
      <c r="A257" s="144"/>
      <c r="B257" s="396"/>
      <c r="C257" s="397"/>
      <c r="D257" s="397"/>
      <c r="E257" s="651"/>
      <c r="F257" s="104"/>
    </row>
    <row r="258" spans="1:6" ht="15.75" customHeight="1" x14ac:dyDescent="0.35">
      <c r="A258" s="144"/>
      <c r="B258" s="396" t="s">
        <v>154</v>
      </c>
      <c r="C258" s="658"/>
      <c r="D258" s="656"/>
      <c r="E258" s="491"/>
      <c r="F258" s="104"/>
    </row>
    <row r="259" spans="1:6" ht="15.75" customHeight="1" x14ac:dyDescent="0.35">
      <c r="A259" s="144"/>
      <c r="B259" s="396"/>
      <c r="C259" s="397"/>
      <c r="D259" s="397"/>
      <c r="E259" s="491"/>
      <c r="F259" s="104"/>
    </row>
    <row r="260" spans="1:6" ht="15.75" customHeight="1" x14ac:dyDescent="0.35">
      <c r="A260" s="144"/>
      <c r="B260" s="396" t="s">
        <v>155</v>
      </c>
      <c r="C260" s="658"/>
      <c r="D260" s="656"/>
      <c r="E260" s="491"/>
      <c r="F260" s="104"/>
    </row>
    <row r="261" spans="1:6" ht="15.75" customHeight="1" x14ac:dyDescent="0.35">
      <c r="A261" s="144"/>
      <c r="B261" s="396"/>
      <c r="C261" s="397"/>
      <c r="D261" s="397"/>
      <c r="E261" s="491"/>
      <c r="F261" s="104"/>
    </row>
    <row r="262" spans="1:6" ht="15.75" customHeight="1" x14ac:dyDescent="0.35">
      <c r="A262" s="144"/>
      <c r="B262" s="396" t="s">
        <v>156</v>
      </c>
      <c r="C262" s="658"/>
      <c r="D262" s="656"/>
      <c r="E262" s="491"/>
      <c r="F262" s="104"/>
    </row>
    <row r="263" spans="1:6" ht="15.75" customHeight="1" x14ac:dyDescent="0.35">
      <c r="A263" s="145"/>
      <c r="B263" s="146"/>
      <c r="C263" s="147"/>
      <c r="D263" s="146"/>
      <c r="E263" s="148"/>
      <c r="F263" s="104"/>
    </row>
    <row r="264" spans="1:6" ht="15.75" customHeight="1" x14ac:dyDescent="0.35">
      <c r="A264" s="140"/>
      <c r="B264" s="141"/>
      <c r="C264" s="141"/>
      <c r="D264" s="141"/>
      <c r="E264" s="142"/>
      <c r="F264" s="104"/>
    </row>
    <row r="265" spans="1:6" ht="15.75" customHeight="1" x14ac:dyDescent="0.35">
      <c r="A265" s="143">
        <v>2.19</v>
      </c>
      <c r="B265" s="657" t="s">
        <v>252</v>
      </c>
      <c r="C265" s="597"/>
      <c r="D265" s="128"/>
      <c r="E265" s="423" t="s">
        <v>141</v>
      </c>
      <c r="F265" s="125"/>
    </row>
    <row r="266" spans="1:6" ht="15.75" customHeight="1" x14ac:dyDescent="0.35">
      <c r="A266" s="143"/>
      <c r="B266" s="597"/>
      <c r="C266" s="597"/>
      <c r="D266" s="233"/>
      <c r="E266" s="423"/>
      <c r="F266" s="104"/>
    </row>
    <row r="267" spans="1:6" ht="15.75" customHeight="1" x14ac:dyDescent="0.35">
      <c r="A267" s="143"/>
      <c r="B267" s="486"/>
      <c r="C267" s="486"/>
      <c r="D267" s="233"/>
      <c r="E267" s="423"/>
      <c r="F267" s="104"/>
    </row>
    <row r="268" spans="1:6" ht="15.75" customHeight="1" x14ac:dyDescent="0.35">
      <c r="A268" s="143"/>
      <c r="B268" s="657" t="s">
        <v>253</v>
      </c>
      <c r="C268" s="597"/>
      <c r="D268" s="128"/>
      <c r="E268" s="423" t="s">
        <v>141</v>
      </c>
      <c r="F268" s="104"/>
    </row>
    <row r="269" spans="1:6" ht="15.75" customHeight="1" x14ac:dyDescent="0.35">
      <c r="A269" s="143"/>
      <c r="B269" s="597"/>
      <c r="C269" s="597"/>
      <c r="D269" s="233"/>
      <c r="E269" s="423"/>
      <c r="F269" s="104"/>
    </row>
    <row r="270" spans="1:6" ht="15.75" customHeight="1" x14ac:dyDescent="0.35">
      <c r="A270" s="143"/>
      <c r="B270" s="232"/>
      <c r="C270" s="232"/>
      <c r="D270" s="233"/>
      <c r="E270" s="423"/>
      <c r="F270" s="104"/>
    </row>
    <row r="271" spans="1:6" ht="15.75" customHeight="1" x14ac:dyDescent="0.35">
      <c r="A271" s="143"/>
      <c r="B271" s="657" t="s">
        <v>254</v>
      </c>
      <c r="C271" s="597"/>
      <c r="D271" s="128"/>
      <c r="E271" s="423" t="s">
        <v>141</v>
      </c>
      <c r="F271" s="104"/>
    </row>
    <row r="272" spans="1:6" ht="15.75" customHeight="1" x14ac:dyDescent="0.35">
      <c r="A272" s="143"/>
      <c r="B272" s="597"/>
      <c r="C272" s="597"/>
      <c r="D272" s="392"/>
      <c r="E272" s="424"/>
    </row>
    <row r="273" spans="1:5" ht="15.75" customHeight="1" x14ac:dyDescent="0.35">
      <c r="A273" s="143"/>
      <c r="B273" s="486"/>
      <c r="C273" s="486"/>
      <c r="D273" s="392"/>
      <c r="E273" s="424"/>
    </row>
    <row r="274" spans="1:5" ht="15.75" customHeight="1" x14ac:dyDescent="0.35">
      <c r="A274" s="143"/>
      <c r="B274" s="657" t="s">
        <v>255</v>
      </c>
      <c r="C274" s="597"/>
      <c r="D274" s="128"/>
      <c r="E274" s="423" t="s">
        <v>141</v>
      </c>
    </row>
    <row r="275" spans="1:5" ht="15.75" customHeight="1" x14ac:dyDescent="0.35">
      <c r="A275" s="143"/>
      <c r="B275" s="597"/>
      <c r="C275" s="597"/>
      <c r="D275" s="392"/>
      <c r="E275" s="424"/>
    </row>
    <row r="276" spans="1:5" ht="15.75" customHeight="1" x14ac:dyDescent="0.35">
      <c r="A276" s="143"/>
      <c r="B276" s="232"/>
      <c r="C276" s="232"/>
      <c r="D276" s="392"/>
      <c r="E276" s="424"/>
    </row>
    <row r="277" spans="1:5" ht="15.75" customHeight="1" x14ac:dyDescent="0.35">
      <c r="A277" s="143"/>
      <c r="B277" s="657" t="s">
        <v>256</v>
      </c>
      <c r="C277" s="597"/>
      <c r="D277" s="128"/>
      <c r="E277" s="423" t="s">
        <v>141</v>
      </c>
    </row>
    <row r="278" spans="1:5" ht="15.75" customHeight="1" x14ac:dyDescent="0.35">
      <c r="A278" s="143"/>
      <c r="B278" s="597"/>
      <c r="C278" s="597"/>
      <c r="D278" s="392"/>
      <c r="E278" s="387"/>
    </row>
    <row r="279" spans="1:5" ht="15.75" customHeight="1" x14ac:dyDescent="0.35">
      <c r="A279" s="143"/>
      <c r="B279" s="657" t="s">
        <v>257</v>
      </c>
      <c r="C279" s="597"/>
      <c r="D279" s="128"/>
      <c r="E279" s="423" t="s">
        <v>141</v>
      </c>
    </row>
    <row r="280" spans="1:5" ht="15.75" customHeight="1" x14ac:dyDescent="0.35">
      <c r="A280" s="143"/>
      <c r="B280" s="486"/>
      <c r="C280" s="486"/>
      <c r="D280" s="392"/>
      <c r="E280" s="387"/>
    </row>
    <row r="281" spans="1:5" ht="15.75" customHeight="1" x14ac:dyDescent="0.35">
      <c r="A281" s="143"/>
      <c r="B281" s="657" t="s">
        <v>258</v>
      </c>
      <c r="C281" s="597"/>
      <c r="D281" s="597"/>
      <c r="E281" s="721" t="s">
        <v>259</v>
      </c>
    </row>
    <row r="282" spans="1:5" ht="15.75" customHeight="1" x14ac:dyDescent="0.35">
      <c r="A282" s="143"/>
      <c r="B282" s="720"/>
      <c r="C282" s="720"/>
      <c r="D282" s="720"/>
      <c r="E282" s="651"/>
    </row>
    <row r="283" spans="1:5" ht="15.75" customHeight="1" x14ac:dyDescent="0.35">
      <c r="A283" s="143"/>
      <c r="B283" s="110"/>
      <c r="C283" s="111"/>
      <c r="D283" s="112"/>
      <c r="E283" s="651"/>
    </row>
    <row r="284" spans="1:5" ht="15.75" customHeight="1" x14ac:dyDescent="0.35">
      <c r="A284" s="143"/>
      <c r="B284" s="113"/>
      <c r="C284" s="383"/>
      <c r="D284" s="114"/>
      <c r="E284" s="651"/>
    </row>
    <row r="285" spans="1:5" ht="15" customHeight="1" x14ac:dyDescent="0.35">
      <c r="A285" s="143"/>
      <c r="B285" s="113"/>
      <c r="C285" s="383"/>
      <c r="D285" s="114"/>
      <c r="E285" s="424"/>
    </row>
    <row r="286" spans="1:5" ht="15.75" customHeight="1" x14ac:dyDescent="0.35">
      <c r="A286" s="143"/>
      <c r="B286" s="131"/>
      <c r="C286" s="411"/>
      <c r="D286" s="117"/>
      <c r="E286" s="424"/>
    </row>
    <row r="287" spans="1:5" ht="15.75" customHeight="1" x14ac:dyDescent="0.35">
      <c r="A287" s="143"/>
      <c r="B287" s="412"/>
      <c r="C287" s="412"/>
      <c r="D287" s="407"/>
      <c r="E287" s="424"/>
    </row>
    <row r="288" spans="1:5" ht="15.75" customHeight="1" x14ac:dyDescent="0.35">
      <c r="A288" s="143"/>
      <c r="B288" s="663" t="s">
        <v>250</v>
      </c>
      <c r="C288" s="597"/>
      <c r="D288" s="128"/>
      <c r="E288" s="423" t="s">
        <v>141</v>
      </c>
    </row>
    <row r="289" spans="1:5" ht="15.75" customHeight="1" x14ac:dyDescent="0.35">
      <c r="A289" s="143"/>
      <c r="B289" s="597"/>
      <c r="C289" s="597"/>
      <c r="D289" s="407"/>
      <c r="E289" s="424"/>
    </row>
    <row r="290" spans="1:5" ht="15.75" customHeight="1" x14ac:dyDescent="0.35">
      <c r="A290" s="143"/>
      <c r="B290" s="480"/>
      <c r="C290" s="480"/>
      <c r="D290" s="407"/>
      <c r="E290" s="424"/>
    </row>
    <row r="291" spans="1:5" ht="15.75" customHeight="1" x14ac:dyDescent="0.35">
      <c r="A291" s="143"/>
      <c r="B291" s="663" t="s">
        <v>251</v>
      </c>
      <c r="C291" s="597"/>
      <c r="D291" s="149"/>
      <c r="E291" s="423" t="s">
        <v>141</v>
      </c>
    </row>
    <row r="292" spans="1:5" ht="15.75" customHeight="1" x14ac:dyDescent="0.35">
      <c r="A292" s="143"/>
      <c r="B292" s="597"/>
      <c r="C292" s="597"/>
      <c r="D292" s="233"/>
      <c r="E292" s="423"/>
    </row>
    <row r="293" spans="1:5" ht="15.75" customHeight="1" x14ac:dyDescent="0.35">
      <c r="A293" s="143"/>
      <c r="B293" s="498"/>
      <c r="C293" s="412"/>
      <c r="D293" s="233"/>
      <c r="E293" s="423"/>
    </row>
    <row r="294" spans="1:5" ht="15.75" customHeight="1" x14ac:dyDescent="0.35">
      <c r="A294" s="144"/>
      <c r="B294" s="396" t="s">
        <v>2</v>
      </c>
      <c r="C294" s="658"/>
      <c r="D294" s="656"/>
      <c r="E294" s="686" t="s">
        <v>151</v>
      </c>
    </row>
    <row r="295" spans="1:5" ht="15.75" customHeight="1" x14ac:dyDescent="0.35">
      <c r="A295" s="144"/>
      <c r="B295" s="396"/>
      <c r="C295" s="397"/>
      <c r="D295" s="397"/>
      <c r="E295" s="651"/>
    </row>
    <row r="296" spans="1:5" ht="15.75" customHeight="1" x14ac:dyDescent="0.35">
      <c r="A296" s="144"/>
      <c r="B296" s="396" t="s">
        <v>152</v>
      </c>
      <c r="C296" s="658"/>
      <c r="D296" s="656"/>
      <c r="E296" s="686"/>
    </row>
    <row r="297" spans="1:5" ht="15.75" customHeight="1" x14ac:dyDescent="0.35">
      <c r="A297" s="144"/>
      <c r="B297" s="396"/>
      <c r="C297" s="397"/>
      <c r="D297" s="397"/>
      <c r="E297" s="651"/>
    </row>
    <row r="298" spans="1:5" ht="15.75" customHeight="1" x14ac:dyDescent="0.35">
      <c r="A298" s="144"/>
      <c r="B298" s="396" t="s">
        <v>153</v>
      </c>
      <c r="C298" s="658"/>
      <c r="D298" s="656"/>
      <c r="E298" s="686"/>
    </row>
    <row r="299" spans="1:5" ht="15.75" customHeight="1" x14ac:dyDescent="0.35">
      <c r="A299" s="144"/>
      <c r="B299" s="396"/>
      <c r="C299" s="397"/>
      <c r="D299" s="397"/>
      <c r="E299" s="651"/>
    </row>
    <row r="300" spans="1:5" ht="15.75" customHeight="1" x14ac:dyDescent="0.35">
      <c r="A300" s="144"/>
      <c r="B300" s="396" t="s">
        <v>154</v>
      </c>
      <c r="C300" s="658"/>
      <c r="D300" s="656"/>
      <c r="E300" s="491"/>
    </row>
    <row r="301" spans="1:5" ht="15.75" customHeight="1" x14ac:dyDescent="0.35">
      <c r="A301" s="144"/>
      <c r="B301" s="396"/>
      <c r="C301" s="397"/>
      <c r="D301" s="397"/>
      <c r="E301" s="491"/>
    </row>
    <row r="302" spans="1:5" ht="15.75" customHeight="1" x14ac:dyDescent="0.35">
      <c r="A302" s="144"/>
      <c r="B302" s="396" t="s">
        <v>155</v>
      </c>
      <c r="C302" s="658"/>
      <c r="D302" s="656"/>
      <c r="E302" s="491"/>
    </row>
    <row r="303" spans="1:5" ht="15.75" customHeight="1" x14ac:dyDescent="0.35">
      <c r="A303" s="144"/>
      <c r="B303" s="396"/>
      <c r="C303" s="397"/>
      <c r="D303" s="397"/>
      <c r="E303" s="491"/>
    </row>
    <row r="304" spans="1:5" ht="15.75" customHeight="1" x14ac:dyDescent="0.35">
      <c r="A304" s="144"/>
      <c r="B304" s="396" t="s">
        <v>156</v>
      </c>
      <c r="C304" s="658"/>
      <c r="D304" s="656"/>
      <c r="E304" s="491"/>
    </row>
    <row r="305" spans="1:5" ht="15.75" customHeight="1" x14ac:dyDescent="0.35">
      <c r="A305" s="145"/>
      <c r="B305" s="146"/>
      <c r="C305" s="147"/>
      <c r="D305" s="146"/>
      <c r="E305" s="148"/>
    </row>
    <row r="306" spans="1:5" ht="15.75" customHeight="1" x14ac:dyDescent="0.35">
      <c r="A306" s="231"/>
      <c r="B306" s="392"/>
      <c r="C306" s="392"/>
      <c r="D306" s="392"/>
      <c r="E306" s="393"/>
    </row>
    <row r="307" spans="1:5" ht="15.75" customHeight="1" x14ac:dyDescent="0.35">
      <c r="A307" s="404">
        <v>2.21</v>
      </c>
      <c r="B307" s="657" t="s">
        <v>260</v>
      </c>
      <c r="C307" s="597"/>
      <c r="D307" s="128"/>
      <c r="E307" s="260" t="s">
        <v>141</v>
      </c>
    </row>
    <row r="308" spans="1:5" ht="15.75" customHeight="1" x14ac:dyDescent="0.35">
      <c r="A308" s="426"/>
      <c r="B308" s="597"/>
      <c r="C308" s="597"/>
      <c r="D308" s="233"/>
      <c r="E308" s="260"/>
    </row>
    <row r="309" spans="1:5" ht="15.75" customHeight="1" x14ac:dyDescent="0.35">
      <c r="A309" s="231"/>
      <c r="B309" s="232"/>
      <c r="C309" s="232"/>
      <c r="D309" s="233"/>
      <c r="E309" s="260"/>
    </row>
    <row r="310" spans="1:5" ht="15.75" customHeight="1" x14ac:dyDescent="0.35">
      <c r="A310" s="231"/>
      <c r="B310" s="657" t="s">
        <v>261</v>
      </c>
      <c r="C310" s="597"/>
      <c r="D310" s="128"/>
      <c r="E310" s="260" t="s">
        <v>141</v>
      </c>
    </row>
    <row r="311" spans="1:5" ht="15.75" customHeight="1" x14ac:dyDescent="0.35">
      <c r="A311" s="231"/>
      <c r="B311" s="597"/>
      <c r="C311" s="597"/>
      <c r="D311" s="392"/>
      <c r="E311" s="393"/>
    </row>
    <row r="312" spans="1:5" ht="15.75" customHeight="1" x14ac:dyDescent="0.35">
      <c r="A312" s="231"/>
      <c r="B312" s="232"/>
      <c r="C312" s="232"/>
      <c r="D312" s="392"/>
      <c r="E312" s="393"/>
    </row>
    <row r="313" spans="1:5" ht="15.75" customHeight="1" x14ac:dyDescent="0.35">
      <c r="A313" s="231"/>
      <c r="B313" s="657" t="s">
        <v>262</v>
      </c>
      <c r="C313" s="597"/>
      <c r="D313" s="128"/>
      <c r="E313" s="260" t="s">
        <v>141</v>
      </c>
    </row>
    <row r="314" spans="1:5" ht="15.75" customHeight="1" x14ac:dyDescent="0.35">
      <c r="A314" s="231"/>
      <c r="B314" s="597"/>
      <c r="C314" s="597"/>
      <c r="D314" s="392"/>
      <c r="E314" s="393"/>
    </row>
    <row r="315" spans="1:5" ht="15.75" customHeight="1" x14ac:dyDescent="0.35">
      <c r="A315" s="231"/>
      <c r="B315" s="486"/>
      <c r="C315" s="486"/>
      <c r="D315" s="392"/>
      <c r="E315" s="393"/>
    </row>
    <row r="316" spans="1:5" ht="15.75" customHeight="1" x14ac:dyDescent="0.35">
      <c r="A316" s="231"/>
      <c r="B316" s="232" t="s">
        <v>263</v>
      </c>
      <c r="C316" s="232"/>
      <c r="D316" s="232"/>
      <c r="E316" s="673" t="s">
        <v>264</v>
      </c>
    </row>
    <row r="317" spans="1:5" ht="15.75" customHeight="1" x14ac:dyDescent="0.35">
      <c r="A317" s="231"/>
      <c r="B317" s="110"/>
      <c r="C317" s="111"/>
      <c r="D317" s="112"/>
      <c r="E317" s="588"/>
    </row>
    <row r="318" spans="1:5" ht="15.75" customHeight="1" x14ac:dyDescent="0.35">
      <c r="A318" s="231"/>
      <c r="B318" s="113"/>
      <c r="C318" s="383"/>
      <c r="D318" s="114"/>
      <c r="E318" s="588"/>
    </row>
    <row r="319" spans="1:5" ht="15.75" customHeight="1" x14ac:dyDescent="0.35">
      <c r="A319" s="231"/>
      <c r="B319" s="113"/>
      <c r="C319" s="383"/>
      <c r="D319" s="114"/>
      <c r="E319" s="393"/>
    </row>
    <row r="320" spans="1:5" ht="15.75" customHeight="1" x14ac:dyDescent="0.35">
      <c r="A320" s="231"/>
      <c r="B320" s="131"/>
      <c r="C320" s="411"/>
      <c r="D320" s="117"/>
      <c r="E320" s="393"/>
    </row>
    <row r="321" spans="1:5" ht="15.75" customHeight="1" x14ac:dyDescent="0.35">
      <c r="A321" s="231"/>
      <c r="B321" s="412"/>
      <c r="C321" s="412"/>
      <c r="D321" s="407"/>
      <c r="E321" s="393"/>
    </row>
    <row r="322" spans="1:5" ht="15.75" customHeight="1" x14ac:dyDescent="0.35">
      <c r="A322" s="231"/>
      <c r="B322" s="663" t="s">
        <v>265</v>
      </c>
      <c r="C322" s="597"/>
      <c r="D322" s="128"/>
      <c r="E322" s="260" t="s">
        <v>141</v>
      </c>
    </row>
    <row r="323" spans="1:5" ht="15.75" customHeight="1" x14ac:dyDescent="0.35">
      <c r="A323" s="231"/>
      <c r="B323" s="597"/>
      <c r="C323" s="597"/>
      <c r="D323" s="407"/>
      <c r="E323" s="393"/>
    </row>
    <row r="324" spans="1:5" ht="15.75" customHeight="1" x14ac:dyDescent="0.35">
      <c r="A324" s="231"/>
      <c r="B324" s="412"/>
      <c r="C324" s="412"/>
      <c r="D324" s="407"/>
      <c r="E324" s="393"/>
    </row>
    <row r="325" spans="1:5" ht="15.75" customHeight="1" x14ac:dyDescent="0.35">
      <c r="A325" s="231"/>
      <c r="B325" s="663" t="s">
        <v>251</v>
      </c>
      <c r="C325" s="597"/>
      <c r="D325" s="128"/>
      <c r="E325" s="260" t="s">
        <v>141</v>
      </c>
    </row>
    <row r="326" spans="1:5" ht="15.75" customHeight="1" x14ac:dyDescent="0.35">
      <c r="A326" s="231"/>
      <c r="B326" s="597"/>
      <c r="C326" s="597"/>
      <c r="D326" s="407"/>
      <c r="E326" s="393"/>
    </row>
    <row r="327" spans="1:5" ht="15.75" customHeight="1" x14ac:dyDescent="0.35">
      <c r="A327" s="231"/>
      <c r="B327" s="412"/>
      <c r="C327" s="412"/>
      <c r="D327" s="407"/>
      <c r="E327" s="393"/>
    </row>
    <row r="328" spans="1:5" ht="15.75" customHeight="1" x14ac:dyDescent="0.35">
      <c r="A328" s="395"/>
      <c r="B328" s="396" t="s">
        <v>2</v>
      </c>
      <c r="C328" s="658"/>
      <c r="D328" s="656"/>
      <c r="E328" s="659" t="s">
        <v>151</v>
      </c>
    </row>
    <row r="329" spans="1:5" ht="15.75" customHeight="1" x14ac:dyDescent="0.35">
      <c r="A329" s="395"/>
      <c r="B329" s="396"/>
      <c r="C329" s="397"/>
      <c r="D329" s="397"/>
      <c r="E329" s="588"/>
    </row>
    <row r="330" spans="1:5" ht="15.75" customHeight="1" x14ac:dyDescent="0.35">
      <c r="A330" s="395"/>
      <c r="B330" s="396" t="s">
        <v>152</v>
      </c>
      <c r="C330" s="658"/>
      <c r="D330" s="656"/>
      <c r="E330" s="659"/>
    </row>
    <row r="331" spans="1:5" ht="15.75" customHeight="1" x14ac:dyDescent="0.35">
      <c r="A331" s="395"/>
      <c r="B331" s="396"/>
      <c r="C331" s="397"/>
      <c r="D331" s="397"/>
      <c r="E331" s="588"/>
    </row>
    <row r="332" spans="1:5" ht="15.75" customHeight="1" x14ac:dyDescent="0.35">
      <c r="A332" s="395"/>
      <c r="B332" s="396" t="s">
        <v>153</v>
      </c>
      <c r="C332" s="658"/>
      <c r="D332" s="656"/>
      <c r="E332" s="659"/>
    </row>
    <row r="333" spans="1:5" ht="15.75" customHeight="1" x14ac:dyDescent="0.35">
      <c r="A333" s="395"/>
      <c r="B333" s="396"/>
      <c r="C333" s="397"/>
      <c r="D333" s="397"/>
      <c r="E333" s="588"/>
    </row>
    <row r="334" spans="1:5" ht="15.75" customHeight="1" x14ac:dyDescent="0.35">
      <c r="A334" s="395"/>
      <c r="B334" s="396" t="s">
        <v>154</v>
      </c>
      <c r="C334" s="658"/>
      <c r="D334" s="656"/>
      <c r="E334" s="487"/>
    </row>
    <row r="335" spans="1:5" ht="15.75" customHeight="1" x14ac:dyDescent="0.35">
      <c r="A335" s="395"/>
      <c r="B335" s="396"/>
      <c r="C335" s="397"/>
      <c r="D335" s="397"/>
      <c r="E335" s="487"/>
    </row>
    <row r="336" spans="1:5" ht="15.75" customHeight="1" x14ac:dyDescent="0.35">
      <c r="A336" s="395"/>
      <c r="B336" s="396" t="s">
        <v>155</v>
      </c>
      <c r="C336" s="658"/>
      <c r="D336" s="656"/>
      <c r="E336" s="487"/>
    </row>
    <row r="337" spans="1:5" ht="15.75" customHeight="1" x14ac:dyDescent="0.35">
      <c r="A337" s="395"/>
      <c r="B337" s="396"/>
      <c r="C337" s="397"/>
      <c r="D337" s="397"/>
      <c r="E337" s="487"/>
    </row>
    <row r="338" spans="1:5" ht="15.75" customHeight="1" x14ac:dyDescent="0.35">
      <c r="A338" s="395"/>
      <c r="B338" s="396" t="s">
        <v>156</v>
      </c>
      <c r="C338" s="658"/>
      <c r="D338" s="656"/>
      <c r="E338" s="487"/>
    </row>
    <row r="339" spans="1:5" ht="15.75" customHeight="1" x14ac:dyDescent="0.35">
      <c r="A339" s="398"/>
      <c r="B339" s="399"/>
      <c r="C339" s="400"/>
      <c r="D339" s="399"/>
      <c r="E339" s="401"/>
    </row>
    <row r="340" spans="1:5" ht="15.75" customHeight="1" x14ac:dyDescent="0.35">
      <c r="A340" s="126"/>
      <c r="B340" s="394"/>
      <c r="C340" s="394"/>
      <c r="D340" s="394"/>
      <c r="E340" s="127"/>
    </row>
    <row r="341" spans="1:5" ht="15.75" customHeight="1" x14ac:dyDescent="0.35">
      <c r="A341" s="427">
        <v>2.23</v>
      </c>
      <c r="B341" s="657" t="s">
        <v>266</v>
      </c>
      <c r="C341" s="597"/>
      <c r="D341" s="128"/>
      <c r="E341" s="260" t="s">
        <v>141</v>
      </c>
    </row>
    <row r="342" spans="1:5" ht="15.75" customHeight="1" x14ac:dyDescent="0.35">
      <c r="A342" s="426"/>
      <c r="B342" s="597"/>
      <c r="C342" s="597"/>
      <c r="D342" s="233"/>
      <c r="E342" s="260"/>
    </row>
    <row r="343" spans="1:5" ht="15.75" customHeight="1" x14ac:dyDescent="0.35">
      <c r="A343" s="231"/>
      <c r="B343" s="232"/>
      <c r="C343" s="232"/>
      <c r="D343" s="233"/>
      <c r="E343" s="260"/>
    </row>
    <row r="344" spans="1:5" ht="15.75" customHeight="1" x14ac:dyDescent="0.35">
      <c r="A344" s="231"/>
      <c r="B344" s="657" t="s">
        <v>267</v>
      </c>
      <c r="C344" s="597"/>
      <c r="D344" s="128"/>
      <c r="E344" s="260" t="s">
        <v>141</v>
      </c>
    </row>
    <row r="345" spans="1:5" ht="15.75" customHeight="1" x14ac:dyDescent="0.35">
      <c r="A345" s="231"/>
      <c r="B345" s="597"/>
      <c r="C345" s="597"/>
      <c r="D345" s="392"/>
      <c r="E345" s="393"/>
    </row>
    <row r="346" spans="1:5" ht="15.75" customHeight="1" x14ac:dyDescent="0.35">
      <c r="A346" s="231"/>
      <c r="B346" s="232"/>
      <c r="C346" s="232"/>
      <c r="D346" s="392"/>
      <c r="E346" s="393"/>
    </row>
    <row r="347" spans="1:5" ht="15.75" customHeight="1" x14ac:dyDescent="0.35">
      <c r="A347" s="231"/>
      <c r="B347" s="657" t="s">
        <v>268</v>
      </c>
      <c r="C347" s="597"/>
      <c r="D347" s="128"/>
      <c r="E347" s="260" t="s">
        <v>141</v>
      </c>
    </row>
    <row r="348" spans="1:5" ht="15.75" customHeight="1" x14ac:dyDescent="0.35">
      <c r="A348" s="231"/>
      <c r="B348" s="597"/>
      <c r="C348" s="597"/>
      <c r="D348" s="392"/>
      <c r="E348" s="393"/>
    </row>
    <row r="349" spans="1:5" ht="15.75" customHeight="1" x14ac:dyDescent="0.35">
      <c r="A349" s="231"/>
      <c r="B349" s="486"/>
      <c r="C349" s="486"/>
      <c r="D349" s="392"/>
      <c r="E349" s="393"/>
    </row>
    <row r="350" spans="1:5" ht="15.75" customHeight="1" x14ac:dyDescent="0.35">
      <c r="A350" s="231"/>
      <c r="B350" s="232" t="s">
        <v>263</v>
      </c>
      <c r="C350" s="232"/>
      <c r="D350" s="232"/>
      <c r="E350" s="673"/>
    </row>
    <row r="351" spans="1:5" ht="15.75" customHeight="1" x14ac:dyDescent="0.35">
      <c r="A351" s="231"/>
      <c r="B351" s="110"/>
      <c r="C351" s="111"/>
      <c r="D351" s="112"/>
      <c r="E351" s="588"/>
    </row>
    <row r="352" spans="1:5" ht="15.75" customHeight="1" x14ac:dyDescent="0.35">
      <c r="A352" s="231"/>
      <c r="B352" s="113"/>
      <c r="C352" s="383"/>
      <c r="D352" s="114"/>
      <c r="E352" s="673" t="s">
        <v>264</v>
      </c>
    </row>
    <row r="353" spans="1:5" ht="15.75" customHeight="1" x14ac:dyDescent="0.35">
      <c r="A353" s="231"/>
      <c r="B353" s="113"/>
      <c r="C353" s="383"/>
      <c r="D353" s="114"/>
      <c r="E353" s="588"/>
    </row>
    <row r="354" spans="1:5" ht="15.75" customHeight="1" x14ac:dyDescent="0.35">
      <c r="A354" s="231"/>
      <c r="B354" s="131"/>
      <c r="C354" s="411"/>
      <c r="D354" s="117"/>
      <c r="E354" s="393"/>
    </row>
    <row r="355" spans="1:5" ht="15.75" customHeight="1" x14ac:dyDescent="0.35">
      <c r="A355" s="231"/>
      <c r="B355" s="412"/>
      <c r="C355" s="412"/>
      <c r="D355" s="407"/>
      <c r="E355" s="393"/>
    </row>
    <row r="356" spans="1:5" ht="15.75" customHeight="1" x14ac:dyDescent="0.35">
      <c r="A356" s="231"/>
      <c r="B356" s="663" t="s">
        <v>265</v>
      </c>
      <c r="C356" s="597"/>
      <c r="D356" s="128"/>
      <c r="E356" s="260" t="s">
        <v>141</v>
      </c>
    </row>
    <row r="357" spans="1:5" ht="15.75" customHeight="1" x14ac:dyDescent="0.35">
      <c r="A357" s="231"/>
      <c r="B357" s="597"/>
      <c r="C357" s="597"/>
      <c r="D357" s="407"/>
      <c r="E357" s="393"/>
    </row>
    <row r="358" spans="1:5" ht="15.75" customHeight="1" x14ac:dyDescent="0.35">
      <c r="A358" s="231"/>
      <c r="B358" s="412"/>
      <c r="C358" s="412"/>
      <c r="D358" s="233"/>
      <c r="E358" s="260"/>
    </row>
    <row r="359" spans="1:5" ht="15.75" customHeight="1" x14ac:dyDescent="0.35">
      <c r="A359" s="231"/>
      <c r="B359" s="663" t="s">
        <v>251</v>
      </c>
      <c r="C359" s="597"/>
      <c r="D359" s="150"/>
      <c r="E359" s="260" t="s">
        <v>141</v>
      </c>
    </row>
    <row r="360" spans="1:5" ht="15.75" customHeight="1" x14ac:dyDescent="0.35">
      <c r="A360" s="231"/>
      <c r="B360" s="597"/>
      <c r="C360" s="597"/>
      <c r="D360" s="407"/>
      <c r="E360" s="393"/>
    </row>
    <row r="361" spans="1:5" ht="15.75" customHeight="1" x14ac:dyDescent="0.35">
      <c r="A361" s="231"/>
      <c r="B361" s="412"/>
      <c r="C361" s="412"/>
      <c r="D361" s="407"/>
      <c r="E361" s="393"/>
    </row>
    <row r="362" spans="1:5" ht="15.75" customHeight="1" x14ac:dyDescent="0.35">
      <c r="A362" s="395"/>
      <c r="B362" s="396" t="s">
        <v>2</v>
      </c>
      <c r="C362" s="658"/>
      <c r="D362" s="656"/>
      <c r="E362" s="659" t="s">
        <v>151</v>
      </c>
    </row>
    <row r="363" spans="1:5" ht="15.75" customHeight="1" x14ac:dyDescent="0.35">
      <c r="A363" s="395"/>
      <c r="B363" s="396"/>
      <c r="C363" s="397"/>
      <c r="D363" s="397"/>
      <c r="E363" s="588"/>
    </row>
    <row r="364" spans="1:5" ht="15.75" customHeight="1" x14ac:dyDescent="0.35">
      <c r="A364" s="395"/>
      <c r="B364" s="396" t="s">
        <v>152</v>
      </c>
      <c r="C364" s="658"/>
      <c r="D364" s="656"/>
      <c r="E364" s="659"/>
    </row>
    <row r="365" spans="1:5" ht="15.75" customHeight="1" x14ac:dyDescent="0.35">
      <c r="A365" s="395"/>
      <c r="B365" s="396"/>
      <c r="C365" s="397"/>
      <c r="D365" s="397"/>
      <c r="E365" s="588"/>
    </row>
    <row r="366" spans="1:5" ht="15.75" customHeight="1" x14ac:dyDescent="0.35">
      <c r="A366" s="395"/>
      <c r="B366" s="396" t="s">
        <v>153</v>
      </c>
      <c r="C366" s="658"/>
      <c r="D366" s="656"/>
      <c r="E366" s="659"/>
    </row>
    <row r="367" spans="1:5" ht="15.75" customHeight="1" x14ac:dyDescent="0.35">
      <c r="A367" s="395"/>
      <c r="B367" s="396"/>
      <c r="C367" s="397"/>
      <c r="D367" s="397"/>
      <c r="E367" s="588"/>
    </row>
    <row r="368" spans="1:5" ht="15.75" customHeight="1" x14ac:dyDescent="0.35">
      <c r="A368" s="395"/>
      <c r="B368" s="396" t="s">
        <v>154</v>
      </c>
      <c r="C368" s="658"/>
      <c r="D368" s="656"/>
      <c r="E368" s="487"/>
    </row>
    <row r="369" spans="1:5" ht="15.75" customHeight="1" x14ac:dyDescent="0.35">
      <c r="A369" s="395"/>
      <c r="B369" s="396"/>
      <c r="C369" s="397"/>
      <c r="D369" s="397"/>
      <c r="E369" s="487"/>
    </row>
    <row r="370" spans="1:5" ht="15.75" customHeight="1" x14ac:dyDescent="0.35">
      <c r="A370" s="395"/>
      <c r="B370" s="396" t="s">
        <v>155</v>
      </c>
      <c r="C370" s="658"/>
      <c r="D370" s="656"/>
      <c r="E370" s="487"/>
    </row>
    <row r="371" spans="1:5" ht="15.75" customHeight="1" x14ac:dyDescent="0.35">
      <c r="A371" s="395"/>
      <c r="B371" s="396"/>
      <c r="C371" s="397"/>
      <c r="D371" s="397"/>
      <c r="E371" s="487"/>
    </row>
    <row r="372" spans="1:5" ht="15.75" customHeight="1" x14ac:dyDescent="0.35">
      <c r="A372" s="395"/>
      <c r="B372" s="396" t="s">
        <v>156</v>
      </c>
      <c r="C372" s="658"/>
      <c r="D372" s="656"/>
      <c r="E372" s="487"/>
    </row>
    <row r="373" spans="1:5" ht="15.75" customHeight="1" x14ac:dyDescent="0.35">
      <c r="A373" s="398"/>
      <c r="B373" s="399"/>
      <c r="C373" s="400"/>
      <c r="D373" s="399"/>
      <c r="E373" s="401"/>
    </row>
    <row r="374" spans="1:5" ht="15.75" customHeight="1" x14ac:dyDescent="0.35">
      <c r="A374" s="107"/>
      <c r="B374" s="370"/>
      <c r="C374" s="370"/>
      <c r="D374" s="370"/>
      <c r="E374" s="108"/>
    </row>
    <row r="375" spans="1:5" ht="15.75" customHeight="1" x14ac:dyDescent="0.35">
      <c r="A375" s="230">
        <v>2.25</v>
      </c>
      <c r="B375" s="663" t="s">
        <v>269</v>
      </c>
      <c r="C375" s="597"/>
      <c r="D375" s="109"/>
      <c r="E375" s="260" t="s">
        <v>141</v>
      </c>
    </row>
    <row r="376" spans="1:5" ht="15.75" customHeight="1" x14ac:dyDescent="0.35">
      <c r="A376" s="230"/>
      <c r="B376" s="597"/>
      <c r="C376" s="597"/>
      <c r="D376" s="372"/>
      <c r="E376" s="373"/>
    </row>
    <row r="377" spans="1:5" ht="15.75" customHeight="1" x14ac:dyDescent="0.35">
      <c r="A377" s="230"/>
      <c r="B377" s="480"/>
      <c r="C377" s="480"/>
      <c r="D377" s="372"/>
      <c r="E377" s="373"/>
    </row>
    <row r="378" spans="1:5" ht="15.75" customHeight="1" x14ac:dyDescent="0.35">
      <c r="A378" s="230"/>
      <c r="B378" s="663" t="s">
        <v>270</v>
      </c>
      <c r="C378" s="597"/>
      <c r="D378" s="109"/>
      <c r="E378" s="260" t="s">
        <v>141</v>
      </c>
    </row>
    <row r="379" spans="1:5" ht="15.75" customHeight="1" x14ac:dyDescent="0.35">
      <c r="A379" s="230"/>
      <c r="B379" s="597"/>
      <c r="C379" s="597"/>
      <c r="D379" s="372"/>
      <c r="E379" s="373"/>
    </row>
    <row r="380" spans="1:5" ht="15.75" customHeight="1" x14ac:dyDescent="0.35">
      <c r="A380" s="230"/>
      <c r="B380" s="480"/>
      <c r="C380" s="480"/>
      <c r="D380" s="372"/>
      <c r="E380" s="373"/>
    </row>
    <row r="381" spans="1:5" ht="15.75" customHeight="1" x14ac:dyDescent="0.35">
      <c r="A381" s="230"/>
      <c r="B381" s="663" t="s">
        <v>271</v>
      </c>
      <c r="C381" s="597"/>
      <c r="D381" s="109"/>
      <c r="E381" s="260" t="s">
        <v>141</v>
      </c>
    </row>
    <row r="382" spans="1:5" ht="15.75" customHeight="1" x14ac:dyDescent="0.35">
      <c r="A382" s="230"/>
      <c r="B382" s="597"/>
      <c r="C382" s="597"/>
      <c r="D382" s="372"/>
      <c r="E382" s="373"/>
    </row>
    <row r="383" spans="1:5" ht="15.75" customHeight="1" x14ac:dyDescent="0.35">
      <c r="A383" s="230"/>
      <c r="B383" s="597"/>
      <c r="C383" s="597"/>
      <c r="D383" s="372"/>
      <c r="E383" s="373"/>
    </row>
    <row r="384" spans="1:5" ht="15.75" customHeight="1" x14ac:dyDescent="0.35">
      <c r="A384" s="230"/>
      <c r="B384" s="663" t="s">
        <v>272</v>
      </c>
      <c r="C384" s="597"/>
      <c r="D384" s="109"/>
      <c r="E384" s="260" t="s">
        <v>141</v>
      </c>
    </row>
    <row r="385" spans="1:26" ht="15.75" customHeight="1" x14ac:dyDescent="0.35">
      <c r="A385" s="230"/>
      <c r="B385" s="597"/>
      <c r="C385" s="597"/>
      <c r="D385" s="372"/>
      <c r="E385" s="373"/>
    </row>
    <row r="386" spans="1:26" ht="15.75" customHeight="1" x14ac:dyDescent="0.35">
      <c r="A386" s="230"/>
      <c r="B386" s="428"/>
      <c r="C386" s="428"/>
      <c r="D386" s="372"/>
      <c r="E386" s="373"/>
    </row>
    <row r="387" spans="1:26" ht="15.75" customHeight="1" x14ac:dyDescent="0.35">
      <c r="A387" s="230"/>
      <c r="B387" s="663" t="s">
        <v>273</v>
      </c>
      <c r="C387" s="597"/>
      <c r="D387" s="109"/>
      <c r="E387" s="260" t="s">
        <v>141</v>
      </c>
    </row>
    <row r="388" spans="1:26" ht="15.75" customHeight="1" x14ac:dyDescent="0.35">
      <c r="A388" s="230"/>
      <c r="B388" s="597"/>
      <c r="C388" s="597"/>
      <c r="D388" s="372"/>
      <c r="E388" s="373"/>
    </row>
    <row r="389" spans="1:26" ht="15.75" customHeight="1" x14ac:dyDescent="0.35">
      <c r="A389" s="230"/>
      <c r="B389" s="597"/>
      <c r="C389" s="597"/>
      <c r="D389" s="372"/>
      <c r="E389" s="373"/>
    </row>
    <row r="390" spans="1:26" ht="15.75" customHeight="1" x14ac:dyDescent="0.35">
      <c r="A390" s="230"/>
      <c r="B390" s="663" t="s">
        <v>274</v>
      </c>
      <c r="C390" s="597"/>
      <c r="D390" s="109"/>
      <c r="E390" s="260" t="s">
        <v>141</v>
      </c>
    </row>
    <row r="391" spans="1:26" ht="15.75" customHeight="1" x14ac:dyDescent="0.35">
      <c r="A391" s="230"/>
      <c r="B391" s="597"/>
      <c r="C391" s="597"/>
      <c r="D391" s="372"/>
      <c r="E391" s="373"/>
    </row>
    <row r="392" spans="1:26" ht="15.75" customHeight="1" x14ac:dyDescent="0.35">
      <c r="A392" s="230"/>
      <c r="B392" s="480"/>
      <c r="C392" s="480"/>
      <c r="D392" s="372"/>
      <c r="E392" s="373"/>
    </row>
    <row r="393" spans="1:26" ht="15.75" customHeight="1" x14ac:dyDescent="0.35">
      <c r="A393" s="374"/>
      <c r="B393" s="372" t="s">
        <v>275</v>
      </c>
      <c r="C393" s="372"/>
      <c r="D393" s="376"/>
      <c r="E393" s="719" t="s">
        <v>276</v>
      </c>
    </row>
    <row r="394" spans="1:26" ht="15.75" customHeight="1" x14ac:dyDescent="0.35">
      <c r="A394" s="374"/>
      <c r="B394" s="110"/>
      <c r="C394" s="111"/>
      <c r="D394" s="112"/>
      <c r="E394" s="588"/>
    </row>
    <row r="395" spans="1:26" ht="15.75" customHeight="1" x14ac:dyDescent="0.35">
      <c r="A395" s="374"/>
      <c r="B395" s="113"/>
      <c r="C395" s="383"/>
      <c r="D395" s="114"/>
      <c r="E395" s="588"/>
    </row>
    <row r="396" spans="1:26" ht="15.75" customHeight="1" x14ac:dyDescent="0.35">
      <c r="A396" s="374"/>
      <c r="B396" s="115"/>
      <c r="C396" s="384"/>
      <c r="D396" s="114"/>
      <c r="E396" s="371"/>
    </row>
    <row r="397" spans="1:26" ht="15.75" customHeight="1" x14ac:dyDescent="0.35">
      <c r="A397" s="374"/>
      <c r="B397" s="116"/>
      <c r="C397" s="385"/>
      <c r="D397" s="117"/>
      <c r="E397" s="373"/>
    </row>
    <row r="398" spans="1:26" ht="15.75" customHeight="1" x14ac:dyDescent="0.35">
      <c r="A398" s="374"/>
      <c r="B398" s="376"/>
      <c r="C398" s="376"/>
      <c r="D398" s="375"/>
      <c r="E398" s="377"/>
    </row>
    <row r="399" spans="1:26" ht="15.75" customHeight="1" x14ac:dyDescent="0.35">
      <c r="A399" s="374"/>
      <c r="B399" s="378" t="s">
        <v>2</v>
      </c>
      <c r="C399" s="674"/>
      <c r="D399" s="656"/>
      <c r="E399" s="662" t="s">
        <v>151</v>
      </c>
    </row>
    <row r="400" spans="1:26" ht="15.75" customHeight="1" x14ac:dyDescent="0.35">
      <c r="A400" s="374"/>
      <c r="B400" s="378"/>
      <c r="C400" s="675"/>
      <c r="D400" s="676"/>
      <c r="E400" s="588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spans="1:26" ht="15.75" customHeight="1" x14ac:dyDescent="0.35">
      <c r="A401" s="374"/>
      <c r="B401" s="378" t="s">
        <v>152</v>
      </c>
      <c r="C401" s="677"/>
      <c r="D401" s="656"/>
      <c r="E401" s="377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</row>
    <row r="402" spans="1:26" ht="15.75" customHeight="1" x14ac:dyDescent="0.35">
      <c r="A402" s="374"/>
      <c r="B402" s="378"/>
      <c r="C402" s="675"/>
      <c r="D402" s="676"/>
      <c r="E402" s="377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</row>
    <row r="403" spans="1:26" ht="15.75" customHeight="1" x14ac:dyDescent="0.35">
      <c r="A403" s="374"/>
      <c r="B403" s="378" t="s">
        <v>153</v>
      </c>
      <c r="C403" s="674"/>
      <c r="D403" s="656"/>
      <c r="E403" s="482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</row>
    <row r="404" spans="1:26" ht="15.75" customHeight="1" x14ac:dyDescent="0.35">
      <c r="A404" s="374"/>
      <c r="B404" s="378"/>
      <c r="C404" s="675"/>
      <c r="D404" s="676"/>
      <c r="E404" s="482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</row>
    <row r="405" spans="1:26" ht="15.75" customHeight="1" x14ac:dyDescent="0.35">
      <c r="A405" s="374"/>
      <c r="B405" s="378" t="s">
        <v>154</v>
      </c>
      <c r="C405" s="674"/>
      <c r="D405" s="656"/>
      <c r="E405" s="482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</row>
    <row r="406" spans="1:26" ht="15.75" customHeight="1" x14ac:dyDescent="0.35">
      <c r="A406" s="374"/>
      <c r="B406" s="378"/>
      <c r="C406" s="675"/>
      <c r="D406" s="676"/>
      <c r="E406" s="482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</row>
    <row r="407" spans="1:26" ht="15.75" customHeight="1" x14ac:dyDescent="0.35">
      <c r="A407" s="374"/>
      <c r="B407" s="378" t="s">
        <v>155</v>
      </c>
      <c r="C407" s="674"/>
      <c r="D407" s="656"/>
      <c r="E407" s="482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</row>
    <row r="408" spans="1:26" ht="15.75" customHeight="1" x14ac:dyDescent="0.35">
      <c r="A408" s="374"/>
      <c r="B408" s="378"/>
      <c r="C408" s="675"/>
      <c r="D408" s="676"/>
      <c r="E408" s="482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</row>
    <row r="409" spans="1:26" ht="15.75" customHeight="1" x14ac:dyDescent="0.35">
      <c r="A409" s="374"/>
      <c r="B409" s="378" t="s">
        <v>156</v>
      </c>
      <c r="C409" s="655"/>
      <c r="D409" s="656"/>
      <c r="E409" s="482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</row>
    <row r="410" spans="1:26" ht="15.75" customHeight="1" x14ac:dyDescent="0.35">
      <c r="A410" s="374"/>
      <c r="B410" s="378"/>
      <c r="C410" s="429"/>
      <c r="D410" s="430"/>
      <c r="E410" s="482"/>
      <c r="F410" s="375"/>
      <c r="G410" s="375"/>
      <c r="H410" s="375"/>
      <c r="I410" s="375"/>
      <c r="J410" s="375"/>
      <c r="K410" s="375"/>
      <c r="L410" s="375"/>
      <c r="M410" s="375"/>
      <c r="N410" s="375"/>
      <c r="O410" s="375"/>
      <c r="P410" s="375"/>
      <c r="Q410" s="375"/>
      <c r="R410" s="375"/>
      <c r="S410" s="375"/>
      <c r="T410" s="375"/>
      <c r="U410" s="375"/>
      <c r="V410" s="375"/>
      <c r="W410" s="375"/>
      <c r="X410" s="375"/>
      <c r="Y410" s="375"/>
      <c r="Z410" s="375"/>
    </row>
    <row r="411" spans="1:26" ht="15.75" customHeight="1" x14ac:dyDescent="0.35">
      <c r="A411" s="231"/>
      <c r="B411" s="697" t="s">
        <v>277</v>
      </c>
      <c r="C411" s="698"/>
      <c r="D411" s="128"/>
      <c r="E411" s="260" t="s">
        <v>141</v>
      </c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</row>
    <row r="412" spans="1:26" ht="15.75" customHeight="1" x14ac:dyDescent="0.35">
      <c r="A412" s="231"/>
      <c r="B412" s="698"/>
      <c r="C412" s="698"/>
      <c r="D412" s="407"/>
      <c r="E412" s="393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</row>
    <row r="413" spans="1:26" ht="15.75" customHeight="1" x14ac:dyDescent="0.35">
      <c r="A413" s="231"/>
      <c r="B413" s="508"/>
      <c r="C413" s="508"/>
      <c r="D413" s="233"/>
      <c r="E413" s="260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</row>
    <row r="414" spans="1:26" ht="15.75" customHeight="1" x14ac:dyDescent="0.35">
      <c r="A414" s="231"/>
      <c r="B414" s="697" t="s">
        <v>278</v>
      </c>
      <c r="C414" s="698"/>
      <c r="D414" s="150"/>
      <c r="E414" s="260" t="s">
        <v>141</v>
      </c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</row>
    <row r="415" spans="1:26" ht="15.75" customHeight="1" x14ac:dyDescent="0.35">
      <c r="A415" s="231"/>
      <c r="B415" s="698"/>
      <c r="C415" s="698"/>
      <c r="D415" s="407"/>
      <c r="E415" s="393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</row>
    <row r="416" spans="1:26" ht="15.75" customHeight="1" x14ac:dyDescent="0.35">
      <c r="A416" s="151"/>
      <c r="B416" s="151"/>
      <c r="C416" s="152"/>
      <c r="D416" s="152"/>
      <c r="E416" s="153"/>
    </row>
    <row r="417" spans="1:5" ht="15.75" customHeight="1" x14ac:dyDescent="0.35">
      <c r="A417" s="395"/>
      <c r="B417" s="396" t="s">
        <v>2</v>
      </c>
      <c r="C417" s="658"/>
      <c r="D417" s="656"/>
      <c r="E417" s="659" t="s">
        <v>151</v>
      </c>
    </row>
    <row r="418" spans="1:5" ht="15.75" customHeight="1" x14ac:dyDescent="0.35">
      <c r="A418" s="395"/>
      <c r="B418" s="396"/>
      <c r="C418" s="397"/>
      <c r="D418" s="397"/>
      <c r="E418" s="588"/>
    </row>
    <row r="419" spans="1:5" ht="15.75" customHeight="1" x14ac:dyDescent="0.35">
      <c r="A419" s="395"/>
      <c r="B419" s="396" t="s">
        <v>152</v>
      </c>
      <c r="C419" s="658"/>
      <c r="D419" s="656"/>
      <c r="E419" s="659"/>
    </row>
    <row r="420" spans="1:5" ht="15.75" customHeight="1" x14ac:dyDescent="0.35">
      <c r="A420" s="395"/>
      <c r="B420" s="396"/>
      <c r="C420" s="397"/>
      <c r="D420" s="397"/>
      <c r="E420" s="588"/>
    </row>
    <row r="421" spans="1:5" ht="15.75" customHeight="1" x14ac:dyDescent="0.35">
      <c r="A421" s="395"/>
      <c r="B421" s="396" t="s">
        <v>153</v>
      </c>
      <c r="C421" s="658"/>
      <c r="D421" s="656"/>
      <c r="E421" s="659"/>
    </row>
    <row r="422" spans="1:5" ht="15.75" customHeight="1" x14ac:dyDescent="0.35">
      <c r="A422" s="395"/>
      <c r="B422" s="396"/>
      <c r="C422" s="397"/>
      <c r="D422" s="397"/>
      <c r="E422" s="588"/>
    </row>
    <row r="423" spans="1:5" ht="15.75" customHeight="1" x14ac:dyDescent="0.35">
      <c r="A423" s="395"/>
      <c r="B423" s="396" t="s">
        <v>154</v>
      </c>
      <c r="C423" s="658"/>
      <c r="D423" s="656"/>
      <c r="E423" s="487"/>
    </row>
    <row r="424" spans="1:5" ht="15.75" customHeight="1" x14ac:dyDescent="0.35">
      <c r="A424" s="395"/>
      <c r="B424" s="396"/>
      <c r="C424" s="397"/>
      <c r="D424" s="397"/>
      <c r="E424" s="487"/>
    </row>
    <row r="425" spans="1:5" ht="15.75" customHeight="1" x14ac:dyDescent="0.35">
      <c r="A425" s="395"/>
      <c r="B425" s="396" t="s">
        <v>155</v>
      </c>
      <c r="C425" s="658"/>
      <c r="D425" s="656"/>
      <c r="E425" s="487"/>
    </row>
    <row r="426" spans="1:5" ht="15.75" customHeight="1" x14ac:dyDescent="0.35">
      <c r="A426" s="395"/>
      <c r="B426" s="396"/>
      <c r="C426" s="397"/>
      <c r="D426" s="397"/>
      <c r="E426" s="487"/>
    </row>
    <row r="427" spans="1:5" ht="15.75" customHeight="1" x14ac:dyDescent="0.35">
      <c r="A427" s="395"/>
      <c r="B427" s="396" t="s">
        <v>156</v>
      </c>
      <c r="C427" s="658"/>
      <c r="D427" s="656"/>
      <c r="E427" s="487"/>
    </row>
    <row r="428" spans="1:5" ht="15.75" customHeight="1" x14ac:dyDescent="0.35">
      <c r="A428" s="395"/>
      <c r="B428" s="397"/>
      <c r="C428" s="413"/>
      <c r="D428" s="397"/>
      <c r="E428" s="414"/>
    </row>
    <row r="429" spans="1:5" ht="15.75" customHeight="1" x14ac:dyDescent="0.35">
      <c r="A429" s="718"/>
      <c r="B429" s="597"/>
      <c r="C429" s="597"/>
      <c r="D429" s="597"/>
      <c r="E429" s="597"/>
    </row>
    <row r="430" spans="1:5" ht="15.75" customHeight="1" x14ac:dyDescent="0.35">
      <c r="A430" s="253"/>
      <c r="B430" s="254"/>
      <c r="C430" s="254"/>
      <c r="D430" s="254"/>
      <c r="E430" s="255"/>
    </row>
    <row r="431" spans="1:5" ht="15.75" customHeight="1" x14ac:dyDescent="0.35">
      <c r="A431" s="427">
        <v>2.27</v>
      </c>
      <c r="B431" s="657" t="s">
        <v>279</v>
      </c>
      <c r="C431" s="597"/>
      <c r="D431" s="128"/>
      <c r="E431" s="260" t="s">
        <v>141</v>
      </c>
    </row>
    <row r="432" spans="1:5" ht="15.75" customHeight="1" x14ac:dyDescent="0.35">
      <c r="A432" s="426"/>
      <c r="B432" s="597"/>
      <c r="C432" s="597"/>
      <c r="D432" s="233"/>
      <c r="E432" s="260"/>
    </row>
    <row r="433" spans="1:5" ht="15.75" customHeight="1" x14ac:dyDescent="0.35">
      <c r="A433" s="231"/>
      <c r="B433" s="232"/>
      <c r="C433" s="232"/>
      <c r="D433" s="233"/>
      <c r="E433" s="260"/>
    </row>
    <row r="434" spans="1:5" ht="15.75" customHeight="1" x14ac:dyDescent="0.35">
      <c r="A434" s="231"/>
      <c r="B434" s="657" t="s">
        <v>280</v>
      </c>
      <c r="C434" s="597"/>
      <c r="D434" s="128"/>
      <c r="E434" s="260" t="s">
        <v>141</v>
      </c>
    </row>
    <row r="435" spans="1:5" ht="15.75" customHeight="1" x14ac:dyDescent="0.35">
      <c r="A435" s="231"/>
      <c r="B435" s="597"/>
      <c r="C435" s="597"/>
      <c r="D435" s="392"/>
      <c r="E435" s="393"/>
    </row>
    <row r="436" spans="1:5" ht="15.75" customHeight="1" x14ac:dyDescent="0.35">
      <c r="A436" s="231"/>
      <c r="B436" s="232"/>
      <c r="C436" s="232"/>
      <c r="D436" s="392"/>
      <c r="E436" s="393"/>
    </row>
    <row r="437" spans="1:5" ht="15.75" customHeight="1" x14ac:dyDescent="0.35">
      <c r="A437" s="231"/>
      <c r="B437" s="657" t="s">
        <v>281</v>
      </c>
      <c r="C437" s="597"/>
      <c r="D437" s="128"/>
      <c r="E437" s="260" t="s">
        <v>141</v>
      </c>
    </row>
    <row r="438" spans="1:5" ht="15.75" customHeight="1" x14ac:dyDescent="0.35">
      <c r="A438" s="231"/>
      <c r="B438" s="597"/>
      <c r="C438" s="597"/>
      <c r="D438" s="392"/>
      <c r="E438" s="393"/>
    </row>
    <row r="439" spans="1:5" ht="15.75" customHeight="1" x14ac:dyDescent="0.35">
      <c r="A439" s="231"/>
      <c r="B439" s="486"/>
      <c r="C439" s="486"/>
      <c r="D439" s="392"/>
      <c r="E439" s="393"/>
    </row>
    <row r="440" spans="1:5" ht="15.75" customHeight="1" x14ac:dyDescent="0.35">
      <c r="A440" s="231"/>
      <c r="B440" s="232" t="s">
        <v>282</v>
      </c>
      <c r="C440" s="232"/>
      <c r="D440" s="232"/>
      <c r="E440" s="234"/>
    </row>
    <row r="441" spans="1:5" ht="15.75" customHeight="1" x14ac:dyDescent="0.35">
      <c r="A441" s="231"/>
      <c r="B441" s="110"/>
      <c r="C441" s="111"/>
      <c r="D441" s="112"/>
      <c r="E441" s="234"/>
    </row>
    <row r="442" spans="1:5" ht="15.75" customHeight="1" x14ac:dyDescent="0.35">
      <c r="A442" s="231"/>
      <c r="B442" s="113"/>
      <c r="C442" s="383"/>
      <c r="D442" s="114"/>
      <c r="E442" s="234"/>
    </row>
    <row r="443" spans="1:5" ht="15.75" customHeight="1" x14ac:dyDescent="0.35">
      <c r="A443" s="231"/>
      <c r="B443" s="113"/>
      <c r="C443" s="383"/>
      <c r="D443" s="114"/>
      <c r="E443" s="393"/>
    </row>
    <row r="444" spans="1:5" ht="15.75" customHeight="1" x14ac:dyDescent="0.35">
      <c r="A444" s="231"/>
      <c r="B444" s="131"/>
      <c r="C444" s="411"/>
      <c r="D444" s="117"/>
      <c r="E444" s="393"/>
    </row>
    <row r="445" spans="1:5" ht="15.75" customHeight="1" x14ac:dyDescent="0.35">
      <c r="A445" s="231"/>
      <c r="B445" s="412"/>
      <c r="C445" s="412"/>
      <c r="D445" s="407"/>
      <c r="E445" s="393"/>
    </row>
    <row r="446" spans="1:5" ht="15.75" customHeight="1" x14ac:dyDescent="0.35">
      <c r="A446" s="395"/>
      <c r="B446" s="396" t="s">
        <v>2</v>
      </c>
      <c r="C446" s="658"/>
      <c r="D446" s="656"/>
      <c r="E446" s="659" t="s">
        <v>151</v>
      </c>
    </row>
    <row r="447" spans="1:5" ht="15.75" customHeight="1" x14ac:dyDescent="0.35">
      <c r="A447" s="395"/>
      <c r="B447" s="396"/>
      <c r="C447" s="397"/>
      <c r="D447" s="397"/>
      <c r="E447" s="588"/>
    </row>
    <row r="448" spans="1:5" ht="15.75" customHeight="1" x14ac:dyDescent="0.35">
      <c r="A448" s="395"/>
      <c r="B448" s="396" t="s">
        <v>152</v>
      </c>
      <c r="C448" s="658"/>
      <c r="D448" s="656"/>
      <c r="E448" s="659"/>
    </row>
    <row r="449" spans="1:5" ht="15.75" customHeight="1" x14ac:dyDescent="0.35">
      <c r="A449" s="395"/>
      <c r="B449" s="396"/>
      <c r="C449" s="397"/>
      <c r="D449" s="397"/>
      <c r="E449" s="588"/>
    </row>
    <row r="450" spans="1:5" ht="15.75" customHeight="1" x14ac:dyDescent="0.35">
      <c r="A450" s="395"/>
      <c r="B450" s="396" t="s">
        <v>153</v>
      </c>
      <c r="C450" s="658"/>
      <c r="D450" s="656"/>
      <c r="E450" s="659"/>
    </row>
    <row r="451" spans="1:5" ht="15.75" customHeight="1" x14ac:dyDescent="0.35">
      <c r="A451" s="395"/>
      <c r="B451" s="396"/>
      <c r="C451" s="397"/>
      <c r="D451" s="397"/>
      <c r="E451" s="588"/>
    </row>
    <row r="452" spans="1:5" ht="15.75" customHeight="1" x14ac:dyDescent="0.35">
      <c r="A452" s="395"/>
      <c r="B452" s="396" t="s">
        <v>154</v>
      </c>
      <c r="C452" s="658"/>
      <c r="D452" s="656"/>
      <c r="E452" s="487"/>
    </row>
    <row r="453" spans="1:5" ht="15.75" customHeight="1" x14ac:dyDescent="0.35">
      <c r="A453" s="395"/>
      <c r="B453" s="396"/>
      <c r="C453" s="397"/>
      <c r="D453" s="397"/>
      <c r="E453" s="487"/>
    </row>
    <row r="454" spans="1:5" ht="15.75" customHeight="1" x14ac:dyDescent="0.35">
      <c r="A454" s="395"/>
      <c r="B454" s="396" t="s">
        <v>155</v>
      </c>
      <c r="C454" s="658"/>
      <c r="D454" s="656"/>
      <c r="E454" s="487"/>
    </row>
    <row r="455" spans="1:5" ht="15.75" customHeight="1" x14ac:dyDescent="0.35">
      <c r="A455" s="395"/>
      <c r="B455" s="396"/>
      <c r="C455" s="397"/>
      <c r="D455" s="397"/>
      <c r="E455" s="487"/>
    </row>
    <row r="456" spans="1:5" ht="15.75" customHeight="1" x14ac:dyDescent="0.35">
      <c r="A456" s="395"/>
      <c r="B456" s="396" t="s">
        <v>156</v>
      </c>
      <c r="C456" s="658"/>
      <c r="D456" s="656"/>
      <c r="E456" s="487"/>
    </row>
    <row r="457" spans="1:5" ht="15.75" customHeight="1" x14ac:dyDescent="0.35">
      <c r="A457" s="398"/>
      <c r="B457" s="399"/>
      <c r="C457" s="400"/>
      <c r="D457" s="399"/>
      <c r="E457" s="401"/>
    </row>
    <row r="458" spans="1:5" ht="15.75" customHeight="1" x14ac:dyDescent="0.35">
      <c r="A458" s="126"/>
      <c r="B458" s="394"/>
      <c r="C458" s="394"/>
      <c r="D458" s="394"/>
      <c r="E458" s="127"/>
    </row>
    <row r="459" spans="1:5" ht="15.75" customHeight="1" x14ac:dyDescent="0.35">
      <c r="A459" s="231">
        <v>2.29</v>
      </c>
      <c r="B459" s="657" t="s">
        <v>283</v>
      </c>
      <c r="C459" s="597"/>
      <c r="D459" s="128"/>
      <c r="E459" s="260" t="s">
        <v>141</v>
      </c>
    </row>
    <row r="460" spans="1:5" ht="15.75" customHeight="1" x14ac:dyDescent="0.35">
      <c r="A460" s="231"/>
      <c r="B460" s="597"/>
      <c r="C460" s="597"/>
      <c r="D460" s="233"/>
      <c r="E460" s="260"/>
    </row>
    <row r="461" spans="1:5" ht="15.75" customHeight="1" x14ac:dyDescent="0.35">
      <c r="A461" s="231"/>
      <c r="B461" s="495"/>
      <c r="C461" s="495"/>
      <c r="D461" s="233"/>
      <c r="E461" s="260"/>
    </row>
    <row r="462" spans="1:5" ht="15.75" customHeight="1" x14ac:dyDescent="0.35">
      <c r="A462" s="231">
        <v>2.31</v>
      </c>
      <c r="B462" s="657" t="s">
        <v>284</v>
      </c>
      <c r="C462" s="597"/>
      <c r="D462" s="128"/>
      <c r="E462" s="260" t="s">
        <v>141</v>
      </c>
    </row>
    <row r="463" spans="1:5" ht="15.75" customHeight="1" x14ac:dyDescent="0.35">
      <c r="A463" s="231"/>
      <c r="B463" s="597"/>
      <c r="C463" s="597"/>
      <c r="D463" s="233"/>
      <c r="E463" s="260"/>
    </row>
    <row r="464" spans="1:5" ht="15.75" customHeight="1" x14ac:dyDescent="0.35">
      <c r="A464" s="231"/>
      <c r="B464" s="486"/>
      <c r="C464" s="486"/>
      <c r="D464" s="233"/>
      <c r="E464" s="260"/>
    </row>
    <row r="465" spans="1:5" ht="15.75" customHeight="1" x14ac:dyDescent="0.35">
      <c r="A465" s="231"/>
      <c r="B465" s="689" t="s">
        <v>285</v>
      </c>
      <c r="C465" s="597"/>
      <c r="D465" s="597"/>
      <c r="E465" s="709"/>
    </row>
    <row r="466" spans="1:5" ht="15.75" customHeight="1" x14ac:dyDescent="0.35">
      <c r="A466" s="231"/>
      <c r="B466" s="154"/>
      <c r="C466" s="155"/>
      <c r="D466" s="156"/>
      <c r="E466" s="588"/>
    </row>
    <row r="467" spans="1:5" ht="15.75" customHeight="1" x14ac:dyDescent="0.35">
      <c r="A467" s="231"/>
      <c r="B467" s="157"/>
      <c r="C467" s="431"/>
      <c r="D467" s="158"/>
      <c r="E467" s="709" t="s">
        <v>286</v>
      </c>
    </row>
    <row r="468" spans="1:5" ht="15.75" customHeight="1" x14ac:dyDescent="0.35">
      <c r="A468" s="231"/>
      <c r="B468" s="157"/>
      <c r="C468" s="431"/>
      <c r="D468" s="158"/>
      <c r="E468" s="588"/>
    </row>
    <row r="469" spans="1:5" ht="15.75" customHeight="1" x14ac:dyDescent="0.35">
      <c r="A469" s="231"/>
      <c r="B469" s="159"/>
      <c r="C469" s="160"/>
      <c r="D469" s="161"/>
      <c r="E469" s="408"/>
    </row>
    <row r="470" spans="1:5" ht="15.75" customHeight="1" x14ac:dyDescent="0.35">
      <c r="A470" s="231"/>
      <c r="B470" s="432"/>
      <c r="C470" s="433"/>
      <c r="D470" s="434"/>
      <c r="E470" s="408"/>
    </row>
    <row r="471" spans="1:5" ht="15.75" customHeight="1" x14ac:dyDescent="0.35">
      <c r="A471" s="231"/>
      <c r="B471" s="657" t="s">
        <v>287</v>
      </c>
      <c r="C471" s="597"/>
      <c r="D471" s="128"/>
      <c r="E471" s="260" t="s">
        <v>141</v>
      </c>
    </row>
    <row r="472" spans="1:5" ht="15.75" customHeight="1" x14ac:dyDescent="0.35">
      <c r="A472" s="231"/>
      <c r="B472" s="597"/>
      <c r="C472" s="597"/>
      <c r="D472" s="233"/>
      <c r="E472" s="260"/>
    </row>
    <row r="473" spans="1:5" ht="15.75" customHeight="1" x14ac:dyDescent="0.35">
      <c r="A473" s="231"/>
      <c r="B473" s="486"/>
      <c r="C473" s="486"/>
      <c r="D473" s="233"/>
      <c r="E473" s="260"/>
    </row>
    <row r="474" spans="1:5" ht="15.75" customHeight="1" x14ac:dyDescent="0.35">
      <c r="A474" s="231"/>
      <c r="B474" s="657" t="s">
        <v>288</v>
      </c>
      <c r="C474" s="597"/>
      <c r="D474" s="128"/>
      <c r="E474" s="260" t="s">
        <v>141</v>
      </c>
    </row>
    <row r="475" spans="1:5" ht="15.75" customHeight="1" x14ac:dyDescent="0.35">
      <c r="A475" s="231"/>
      <c r="B475" s="597"/>
      <c r="C475" s="597"/>
      <c r="D475" s="233"/>
      <c r="E475" s="260"/>
    </row>
    <row r="476" spans="1:5" ht="15.75" customHeight="1" x14ac:dyDescent="0.35">
      <c r="A476" s="231"/>
      <c r="B476" s="486"/>
      <c r="C476" s="486"/>
      <c r="D476" s="233"/>
      <c r="E476" s="260"/>
    </row>
    <row r="477" spans="1:5" ht="15.75" customHeight="1" x14ac:dyDescent="0.35">
      <c r="A477" s="231"/>
      <c r="B477" s="689" t="s">
        <v>285</v>
      </c>
      <c r="C477" s="597"/>
      <c r="D477" s="597"/>
      <c r="E477" s="709"/>
    </row>
    <row r="478" spans="1:5" ht="15.75" customHeight="1" x14ac:dyDescent="0.35">
      <c r="A478" s="231"/>
      <c r="B478" s="154"/>
      <c r="C478" s="155"/>
      <c r="D478" s="156"/>
      <c r="E478" s="588"/>
    </row>
    <row r="479" spans="1:5" ht="15.75" customHeight="1" x14ac:dyDescent="0.35">
      <c r="A479" s="231"/>
      <c r="B479" s="157"/>
      <c r="C479" s="431"/>
      <c r="D479" s="158"/>
      <c r="E479" s="709" t="s">
        <v>286</v>
      </c>
    </row>
    <row r="480" spans="1:5" ht="15.75" customHeight="1" x14ac:dyDescent="0.35">
      <c r="A480" s="231"/>
      <c r="B480" s="157"/>
      <c r="C480" s="431"/>
      <c r="D480" s="158"/>
      <c r="E480" s="588"/>
    </row>
    <row r="481" spans="1:5" ht="15.75" customHeight="1" x14ac:dyDescent="0.35">
      <c r="A481" s="231"/>
      <c r="B481" s="159"/>
      <c r="C481" s="160"/>
      <c r="D481" s="161"/>
      <c r="E481" s="408"/>
    </row>
    <row r="482" spans="1:5" ht="15.75" customHeight="1" x14ac:dyDescent="0.35">
      <c r="A482" s="231"/>
      <c r="B482" s="433"/>
      <c r="C482" s="433"/>
      <c r="D482" s="434"/>
      <c r="E482" s="408"/>
    </row>
    <row r="483" spans="1:5" ht="15.75" customHeight="1" x14ac:dyDescent="0.35">
      <c r="A483" s="231"/>
      <c r="B483" s="663" t="s">
        <v>289</v>
      </c>
      <c r="C483" s="597"/>
      <c r="D483" s="128"/>
      <c r="E483" s="260" t="s">
        <v>141</v>
      </c>
    </row>
    <row r="484" spans="1:5" ht="15.75" customHeight="1" x14ac:dyDescent="0.35">
      <c r="A484" s="231"/>
      <c r="B484" s="433"/>
      <c r="C484" s="433"/>
      <c r="D484" s="434"/>
      <c r="E484" s="408"/>
    </row>
    <row r="485" spans="1:5" ht="15.75" customHeight="1" x14ac:dyDescent="0.35">
      <c r="A485" s="231"/>
      <c r="B485" s="663" t="s">
        <v>290</v>
      </c>
      <c r="C485" s="597"/>
      <c r="D485" s="128"/>
      <c r="E485" s="260" t="s">
        <v>141</v>
      </c>
    </row>
    <row r="486" spans="1:5" ht="15.75" customHeight="1" x14ac:dyDescent="0.35">
      <c r="A486" s="231"/>
      <c r="B486" s="433"/>
      <c r="C486" s="433"/>
      <c r="D486" s="434"/>
      <c r="E486" s="408"/>
    </row>
    <row r="487" spans="1:5" ht="15.75" customHeight="1" x14ac:dyDescent="0.35">
      <c r="A487" s="231"/>
      <c r="B487" s="689" t="s">
        <v>285</v>
      </c>
      <c r="C487" s="597"/>
      <c r="D487" s="597"/>
      <c r="E487" s="709"/>
    </row>
    <row r="488" spans="1:5" ht="15.75" customHeight="1" x14ac:dyDescent="0.35">
      <c r="A488" s="231"/>
      <c r="B488" s="162"/>
      <c r="C488" s="163"/>
      <c r="D488" s="164"/>
      <c r="E488" s="588"/>
    </row>
    <row r="489" spans="1:5" ht="15.75" customHeight="1" x14ac:dyDescent="0.35">
      <c r="A489" s="231"/>
      <c r="B489" s="165"/>
      <c r="C489" s="435"/>
      <c r="D489" s="166"/>
      <c r="E489" s="709" t="s">
        <v>286</v>
      </c>
    </row>
    <row r="490" spans="1:5" ht="15.75" customHeight="1" x14ac:dyDescent="0.35">
      <c r="A490" s="231"/>
      <c r="B490" s="165"/>
      <c r="C490" s="435"/>
      <c r="D490" s="166"/>
      <c r="E490" s="588"/>
    </row>
    <row r="491" spans="1:5" ht="15.75" customHeight="1" x14ac:dyDescent="0.35">
      <c r="A491" s="231"/>
      <c r="B491" s="159"/>
      <c r="C491" s="160"/>
      <c r="D491" s="161"/>
      <c r="E491" s="260"/>
    </row>
    <row r="492" spans="1:5" ht="15.75" customHeight="1" x14ac:dyDescent="0.35">
      <c r="A492" s="231"/>
      <c r="B492" s="433"/>
      <c r="C492" s="433"/>
      <c r="D492" s="434"/>
      <c r="E492" s="260"/>
    </row>
    <row r="493" spans="1:5" ht="15.75" customHeight="1" x14ac:dyDescent="0.35">
      <c r="A493" s="231"/>
      <c r="B493" s="663" t="s">
        <v>265</v>
      </c>
      <c r="C493" s="597"/>
      <c r="D493" s="150"/>
      <c r="E493" s="260" t="s">
        <v>141</v>
      </c>
    </row>
    <row r="494" spans="1:5" ht="15.75" customHeight="1" x14ac:dyDescent="0.35">
      <c r="A494" s="231"/>
      <c r="B494" s="597"/>
      <c r="C494" s="597"/>
      <c r="D494" s="434"/>
      <c r="E494" s="260"/>
    </row>
    <row r="495" spans="1:5" ht="15.75" customHeight="1" x14ac:dyDescent="0.35">
      <c r="A495" s="231"/>
      <c r="B495" s="433"/>
      <c r="C495" s="433"/>
      <c r="D495" s="434"/>
      <c r="E495" s="260"/>
    </row>
    <row r="496" spans="1:5" ht="15.75" customHeight="1" x14ac:dyDescent="0.35">
      <c r="A496" s="231"/>
      <c r="B496" s="663" t="s">
        <v>251</v>
      </c>
      <c r="C496" s="597"/>
      <c r="D496" s="150"/>
      <c r="E496" s="260" t="s">
        <v>141</v>
      </c>
    </row>
    <row r="497" spans="1:6" ht="15.75" customHeight="1" x14ac:dyDescent="0.35">
      <c r="A497" s="231"/>
      <c r="B497" s="597"/>
      <c r="C497" s="597"/>
      <c r="D497" s="434"/>
      <c r="E497" s="260"/>
    </row>
    <row r="498" spans="1:6" ht="15.75" customHeight="1" x14ac:dyDescent="0.35">
      <c r="A498" s="231"/>
      <c r="B498" s="433"/>
      <c r="C498" s="433"/>
      <c r="D498" s="434"/>
      <c r="E498" s="260"/>
    </row>
    <row r="499" spans="1:6" ht="15.75" customHeight="1" x14ac:dyDescent="0.35">
      <c r="A499" s="231"/>
      <c r="B499" s="396" t="s">
        <v>2</v>
      </c>
      <c r="C499" s="658"/>
      <c r="D499" s="656"/>
      <c r="E499" s="659" t="s">
        <v>151</v>
      </c>
    </row>
    <row r="500" spans="1:6" ht="15.75" customHeight="1" x14ac:dyDescent="0.35">
      <c r="A500" s="231"/>
      <c r="B500" s="396"/>
      <c r="C500" s="397"/>
      <c r="D500" s="397"/>
      <c r="E500" s="588"/>
    </row>
    <row r="501" spans="1:6" ht="15.75" customHeight="1" x14ac:dyDescent="0.35">
      <c r="A501" s="231"/>
      <c r="B501" s="396" t="s">
        <v>152</v>
      </c>
      <c r="C501" s="658"/>
      <c r="D501" s="656"/>
      <c r="E501" s="659"/>
    </row>
    <row r="502" spans="1:6" ht="15.75" customHeight="1" x14ac:dyDescent="0.35">
      <c r="A502" s="231"/>
      <c r="B502" s="396"/>
      <c r="C502" s="397"/>
      <c r="D502" s="397"/>
      <c r="E502" s="588"/>
    </row>
    <row r="503" spans="1:6" ht="15.75" customHeight="1" x14ac:dyDescent="0.35">
      <c r="A503" s="231"/>
      <c r="B503" s="396" t="s">
        <v>153</v>
      </c>
      <c r="C503" s="658"/>
      <c r="D503" s="656"/>
      <c r="E503" s="659"/>
    </row>
    <row r="504" spans="1:6" ht="15.75" customHeight="1" x14ac:dyDescent="0.35">
      <c r="A504" s="231"/>
      <c r="B504" s="396"/>
      <c r="C504" s="397"/>
      <c r="D504" s="397"/>
      <c r="E504" s="588"/>
    </row>
    <row r="505" spans="1:6" ht="15.75" customHeight="1" x14ac:dyDescent="0.35">
      <c r="A505" s="231"/>
      <c r="B505" s="396" t="s">
        <v>154</v>
      </c>
      <c r="C505" s="658"/>
      <c r="D505" s="656"/>
      <c r="E505" s="487"/>
    </row>
    <row r="506" spans="1:6" ht="15.75" customHeight="1" x14ac:dyDescent="0.35">
      <c r="A506" s="403"/>
      <c r="B506" s="396"/>
      <c r="C506" s="397"/>
      <c r="D506" s="397"/>
      <c r="E506" s="487"/>
    </row>
    <row r="507" spans="1:6" ht="15" customHeight="1" x14ac:dyDescent="0.35">
      <c r="A507" s="403"/>
      <c r="B507" s="396" t="s">
        <v>155</v>
      </c>
      <c r="C507" s="658"/>
      <c r="D507" s="656"/>
      <c r="E507" s="487"/>
    </row>
    <row r="508" spans="1:6" ht="15.75" customHeight="1" x14ac:dyDescent="0.35">
      <c r="A508" s="395"/>
      <c r="B508" s="396"/>
      <c r="C508" s="397"/>
      <c r="D508" s="397"/>
      <c r="E508" s="487"/>
    </row>
    <row r="509" spans="1:6" ht="15.75" customHeight="1" x14ac:dyDescent="0.35">
      <c r="A509" s="395"/>
      <c r="B509" s="396" t="s">
        <v>156</v>
      </c>
      <c r="C509" s="658"/>
      <c r="D509" s="656"/>
      <c r="E509" s="487"/>
    </row>
    <row r="510" spans="1:6" ht="15.75" customHeight="1" x14ac:dyDescent="0.35">
      <c r="A510" s="395"/>
      <c r="B510" s="399"/>
      <c r="C510" s="400"/>
      <c r="D510" s="399"/>
      <c r="E510" s="401"/>
    </row>
    <row r="511" spans="1:6" ht="15.75" customHeight="1" x14ac:dyDescent="0.35">
      <c r="A511" s="126"/>
      <c r="B511" s="394"/>
      <c r="C511" s="394"/>
      <c r="D511" s="394"/>
      <c r="E511" s="127"/>
    </row>
    <row r="512" spans="1:6" ht="15.75" customHeight="1" x14ac:dyDescent="0.35">
      <c r="A512" s="427">
        <v>2.33</v>
      </c>
      <c r="B512" s="657" t="s">
        <v>291</v>
      </c>
      <c r="C512" s="597"/>
      <c r="D512" s="128"/>
      <c r="E512" s="260" t="s">
        <v>141</v>
      </c>
      <c r="F512" s="104"/>
    </row>
    <row r="513" spans="1:6" ht="15.75" customHeight="1" x14ac:dyDescent="0.35">
      <c r="A513" s="426"/>
      <c r="B513" s="597"/>
      <c r="C513" s="597"/>
      <c r="D513" s="233"/>
      <c r="E513" s="260"/>
      <c r="F513" s="104"/>
    </row>
    <row r="514" spans="1:6" ht="15.75" customHeight="1" x14ac:dyDescent="0.35">
      <c r="A514" s="426"/>
      <c r="B514" s="486"/>
      <c r="C514" s="486"/>
      <c r="D514" s="233"/>
      <c r="E514" s="260"/>
      <c r="F514" s="104"/>
    </row>
    <row r="515" spans="1:6" ht="15.75" customHeight="1" x14ac:dyDescent="0.35">
      <c r="A515" s="231"/>
      <c r="B515" s="657" t="s">
        <v>292</v>
      </c>
      <c r="C515" s="597"/>
      <c r="D515" s="128"/>
      <c r="E515" s="260" t="s">
        <v>141</v>
      </c>
      <c r="F515" s="104"/>
    </row>
    <row r="516" spans="1:6" ht="15.75" customHeight="1" x14ac:dyDescent="0.35">
      <c r="A516" s="231"/>
      <c r="B516" s="597"/>
      <c r="C516" s="597"/>
      <c r="D516" s="392"/>
      <c r="E516" s="393"/>
      <c r="F516" s="104"/>
    </row>
    <row r="517" spans="1:6" ht="15.75" customHeight="1" x14ac:dyDescent="0.35">
      <c r="A517" s="231"/>
      <c r="B517" s="486"/>
      <c r="C517" s="486"/>
      <c r="D517" s="392"/>
      <c r="E517" s="393"/>
      <c r="F517" s="104"/>
    </row>
    <row r="518" spans="1:6" ht="15.75" customHeight="1" x14ac:dyDescent="0.35">
      <c r="A518" s="231"/>
      <c r="B518" s="657" t="s">
        <v>293</v>
      </c>
      <c r="C518" s="597"/>
      <c r="D518" s="128"/>
      <c r="E518" s="260" t="s">
        <v>141</v>
      </c>
      <c r="F518" s="104"/>
    </row>
    <row r="519" spans="1:6" ht="15.75" customHeight="1" x14ac:dyDescent="0.35">
      <c r="A519" s="231"/>
      <c r="B519" s="597"/>
      <c r="C519" s="597"/>
      <c r="D519" s="392"/>
      <c r="E519" s="393"/>
      <c r="F519" s="104"/>
    </row>
    <row r="520" spans="1:6" ht="15.75" customHeight="1" x14ac:dyDescent="0.35">
      <c r="A520" s="395"/>
      <c r="B520" s="396" t="s">
        <v>2</v>
      </c>
      <c r="C520" s="658"/>
      <c r="D520" s="656"/>
      <c r="E520" s="659" t="s">
        <v>151</v>
      </c>
      <c r="F520" s="104"/>
    </row>
    <row r="521" spans="1:6" ht="15.75" customHeight="1" x14ac:dyDescent="0.35">
      <c r="A521" s="395"/>
      <c r="B521" s="396"/>
      <c r="C521" s="397"/>
      <c r="D521" s="397"/>
      <c r="E521" s="588"/>
      <c r="F521" s="104"/>
    </row>
    <row r="522" spans="1:6" ht="15.75" customHeight="1" x14ac:dyDescent="0.35">
      <c r="A522" s="395"/>
      <c r="B522" s="396" t="s">
        <v>152</v>
      </c>
      <c r="C522" s="658"/>
      <c r="D522" s="656"/>
      <c r="E522" s="659"/>
      <c r="F522" s="104"/>
    </row>
    <row r="523" spans="1:6" ht="15.75" customHeight="1" x14ac:dyDescent="0.35">
      <c r="A523" s="395"/>
      <c r="B523" s="396"/>
      <c r="C523" s="397"/>
      <c r="D523" s="397"/>
      <c r="E523" s="588"/>
      <c r="F523" s="104"/>
    </row>
    <row r="524" spans="1:6" ht="15.75" customHeight="1" x14ac:dyDescent="0.35">
      <c r="A524" s="395"/>
      <c r="B524" s="396" t="s">
        <v>153</v>
      </c>
      <c r="C524" s="658"/>
      <c r="D524" s="656"/>
      <c r="E524" s="659"/>
      <c r="F524" s="104"/>
    </row>
    <row r="525" spans="1:6" ht="15.75" customHeight="1" x14ac:dyDescent="0.35">
      <c r="A525" s="395"/>
      <c r="B525" s="396"/>
      <c r="C525" s="397"/>
      <c r="D525" s="397"/>
      <c r="E525" s="588"/>
      <c r="F525" s="104"/>
    </row>
    <row r="526" spans="1:6" ht="15.75" customHeight="1" x14ac:dyDescent="0.35">
      <c r="A526" s="395"/>
      <c r="B526" s="396" t="s">
        <v>154</v>
      </c>
      <c r="C526" s="658"/>
      <c r="D526" s="656"/>
      <c r="E526" s="487"/>
      <c r="F526" s="104"/>
    </row>
    <row r="527" spans="1:6" ht="15.75" customHeight="1" x14ac:dyDescent="0.35">
      <c r="A527" s="395"/>
      <c r="B527" s="396"/>
      <c r="C527" s="397"/>
      <c r="D527" s="397"/>
      <c r="E527" s="487"/>
      <c r="F527" s="104"/>
    </row>
    <row r="528" spans="1:6" ht="15.75" customHeight="1" x14ac:dyDescent="0.35">
      <c r="A528" s="395"/>
      <c r="B528" s="396" t="s">
        <v>155</v>
      </c>
      <c r="C528" s="658"/>
      <c r="D528" s="656"/>
      <c r="E528" s="487"/>
      <c r="F528" s="104"/>
    </row>
    <row r="529" spans="1:6" ht="15.75" customHeight="1" x14ac:dyDescent="0.35">
      <c r="A529" s="395"/>
      <c r="B529" s="396"/>
      <c r="C529" s="397"/>
      <c r="D529" s="397"/>
      <c r="E529" s="487"/>
      <c r="F529" s="104"/>
    </row>
    <row r="530" spans="1:6" ht="15.75" customHeight="1" x14ac:dyDescent="0.35">
      <c r="A530" s="395"/>
      <c r="B530" s="396" t="s">
        <v>156</v>
      </c>
      <c r="C530" s="658"/>
      <c r="D530" s="656"/>
      <c r="E530" s="487"/>
      <c r="F530" s="104"/>
    </row>
    <row r="531" spans="1:6" ht="15.75" customHeight="1" x14ac:dyDescent="0.35">
      <c r="A531" s="398"/>
      <c r="B531" s="399"/>
      <c r="C531" s="400"/>
      <c r="D531" s="399"/>
      <c r="E531" s="401"/>
      <c r="F531" s="104"/>
    </row>
    <row r="532" spans="1:6" ht="15.75" customHeight="1" x14ac:dyDescent="0.35">
      <c r="A532" s="107"/>
      <c r="B532" s="370"/>
      <c r="C532" s="370"/>
      <c r="D532" s="370"/>
      <c r="E532" s="108"/>
      <c r="F532" s="104"/>
    </row>
    <row r="533" spans="1:6" ht="15.75" customHeight="1" x14ac:dyDescent="0.35">
      <c r="A533" s="389">
        <v>2.34</v>
      </c>
      <c r="B533" s="663" t="s">
        <v>294</v>
      </c>
      <c r="C533" s="597"/>
      <c r="D533" s="109"/>
      <c r="E533" s="260" t="s">
        <v>141</v>
      </c>
      <c r="F533" s="104"/>
    </row>
    <row r="534" spans="1:6" ht="15.75" customHeight="1" x14ac:dyDescent="0.35">
      <c r="A534" s="230"/>
      <c r="B534" s="597"/>
      <c r="C534" s="597"/>
      <c r="D534" s="372"/>
      <c r="E534" s="373"/>
      <c r="F534" s="104"/>
    </row>
    <row r="535" spans="1:6" ht="15.75" customHeight="1" x14ac:dyDescent="0.35">
      <c r="A535" s="374"/>
      <c r="B535" s="376"/>
      <c r="C535" s="376"/>
      <c r="D535" s="375"/>
      <c r="E535" s="377"/>
      <c r="F535" s="104"/>
    </row>
    <row r="536" spans="1:6" ht="15.75" customHeight="1" x14ac:dyDescent="0.35">
      <c r="A536" s="374"/>
      <c r="B536" s="378" t="s">
        <v>2</v>
      </c>
      <c r="C536" s="674"/>
      <c r="D536" s="656"/>
      <c r="E536" s="662" t="s">
        <v>151</v>
      </c>
      <c r="F536" s="104"/>
    </row>
    <row r="537" spans="1:6" ht="15.75" customHeight="1" x14ac:dyDescent="0.35">
      <c r="A537" s="374"/>
      <c r="B537" s="378"/>
      <c r="C537" s="675"/>
      <c r="D537" s="676"/>
      <c r="E537" s="588"/>
      <c r="F537" s="104"/>
    </row>
    <row r="538" spans="1:6" ht="15.75" customHeight="1" x14ac:dyDescent="0.35">
      <c r="A538" s="374"/>
      <c r="B538" s="378" t="s">
        <v>152</v>
      </c>
      <c r="C538" s="677"/>
      <c r="D538" s="656"/>
      <c r="E538" s="377"/>
      <c r="F538" s="104"/>
    </row>
    <row r="539" spans="1:6" ht="15.75" customHeight="1" x14ac:dyDescent="0.35">
      <c r="A539" s="374"/>
      <c r="B539" s="378"/>
      <c r="C539" s="675"/>
      <c r="D539" s="676"/>
      <c r="E539" s="377"/>
      <c r="F539" s="104"/>
    </row>
    <row r="540" spans="1:6" ht="15.75" customHeight="1" x14ac:dyDescent="0.35">
      <c r="A540" s="374"/>
      <c r="B540" s="378" t="s">
        <v>153</v>
      </c>
      <c r="C540" s="674"/>
      <c r="D540" s="656"/>
      <c r="E540" s="482"/>
      <c r="F540" s="125"/>
    </row>
    <row r="541" spans="1:6" ht="15.75" customHeight="1" x14ac:dyDescent="0.35">
      <c r="A541" s="374"/>
      <c r="B541" s="378"/>
      <c r="C541" s="675"/>
      <c r="D541" s="676"/>
      <c r="E541" s="482"/>
      <c r="F541" s="104"/>
    </row>
    <row r="542" spans="1:6" ht="15.75" customHeight="1" x14ac:dyDescent="0.35">
      <c r="A542" s="374"/>
      <c r="B542" s="378" t="s">
        <v>154</v>
      </c>
      <c r="C542" s="674"/>
      <c r="D542" s="656"/>
      <c r="E542" s="482"/>
      <c r="F542" s="104"/>
    </row>
    <row r="543" spans="1:6" ht="15.75" customHeight="1" x14ac:dyDescent="0.35">
      <c r="A543" s="374"/>
      <c r="B543" s="378"/>
      <c r="C543" s="675"/>
      <c r="D543" s="676"/>
      <c r="E543" s="482"/>
      <c r="F543" s="104"/>
    </row>
    <row r="544" spans="1:6" ht="15.75" customHeight="1" x14ac:dyDescent="0.35">
      <c r="A544" s="374"/>
      <c r="B544" s="378" t="s">
        <v>155</v>
      </c>
      <c r="C544" s="674"/>
      <c r="D544" s="656"/>
      <c r="E544" s="482"/>
    </row>
    <row r="545" spans="1:5" ht="15.75" customHeight="1" x14ac:dyDescent="0.35">
      <c r="A545" s="374"/>
      <c r="B545" s="378"/>
      <c r="C545" s="675"/>
      <c r="D545" s="676"/>
      <c r="E545" s="482"/>
    </row>
    <row r="546" spans="1:5" ht="15.75" customHeight="1" x14ac:dyDescent="0.35">
      <c r="A546" s="374"/>
      <c r="B546" s="378" t="s">
        <v>156</v>
      </c>
      <c r="C546" s="655"/>
      <c r="D546" s="656"/>
      <c r="E546" s="482"/>
    </row>
    <row r="547" spans="1:5" ht="15.75" customHeight="1" x14ac:dyDescent="0.35">
      <c r="A547" s="379"/>
      <c r="B547" s="380"/>
      <c r="C547" s="381"/>
      <c r="D547" s="380"/>
      <c r="E547" s="382"/>
    </row>
    <row r="548" spans="1:5" ht="15.75" customHeight="1" x14ac:dyDescent="0.35">
      <c r="A548" s="710"/>
      <c r="B548" s="682"/>
      <c r="C548" s="682"/>
      <c r="D548" s="682"/>
      <c r="E548" s="683"/>
    </row>
    <row r="549" spans="1:5" ht="15.75" customHeight="1" x14ac:dyDescent="0.35">
      <c r="A549" s="509">
        <v>2.4500000000000002</v>
      </c>
      <c r="B549" s="711" t="s">
        <v>295</v>
      </c>
      <c r="C549" s="698"/>
      <c r="D549" s="167"/>
      <c r="E549" s="518" t="s">
        <v>141</v>
      </c>
    </row>
    <row r="550" spans="1:5" ht="15.75" customHeight="1" x14ac:dyDescent="0.35">
      <c r="A550" s="510"/>
      <c r="B550" s="698"/>
      <c r="C550" s="698"/>
      <c r="D550" s="397"/>
      <c r="E550" s="519"/>
    </row>
    <row r="551" spans="1:5" ht="15.75" customHeight="1" x14ac:dyDescent="0.35">
      <c r="A551" s="510">
        <v>2.46</v>
      </c>
      <c r="B551" s="712" t="s">
        <v>296</v>
      </c>
      <c r="C551" s="698"/>
      <c r="D551" s="168"/>
      <c r="E551" s="518" t="s">
        <v>141</v>
      </c>
    </row>
    <row r="552" spans="1:5" ht="15.75" customHeight="1" x14ac:dyDescent="0.35">
      <c r="A552" s="511"/>
      <c r="B552" s="698"/>
      <c r="C552" s="698"/>
      <c r="D552" s="397"/>
      <c r="E552" s="519"/>
    </row>
    <row r="553" spans="1:5" ht="15.75" customHeight="1" x14ac:dyDescent="0.35">
      <c r="A553" s="374"/>
      <c r="B553" s="376"/>
      <c r="C553" s="376"/>
      <c r="D553" s="375"/>
      <c r="E553" s="377"/>
    </row>
    <row r="554" spans="1:5" ht="15.75" customHeight="1" x14ac:dyDescent="0.35">
      <c r="A554" s="374"/>
      <c r="B554" s="378" t="s">
        <v>2</v>
      </c>
      <c r="C554" s="713"/>
      <c r="D554" s="714"/>
      <c r="E554" s="662" t="s">
        <v>151</v>
      </c>
    </row>
    <row r="555" spans="1:5" ht="15.75" customHeight="1" x14ac:dyDescent="0.35">
      <c r="A555" s="374"/>
      <c r="B555" s="378"/>
      <c r="C555" s="715"/>
      <c r="D555" s="715"/>
      <c r="E555" s="588"/>
    </row>
    <row r="556" spans="1:5" ht="15.75" customHeight="1" x14ac:dyDescent="0.35">
      <c r="A556" s="374"/>
      <c r="B556" s="378" t="s">
        <v>152</v>
      </c>
      <c r="C556" s="677"/>
      <c r="D556" s="716"/>
      <c r="E556" s="377"/>
    </row>
    <row r="557" spans="1:5" ht="15.75" customHeight="1" x14ac:dyDescent="0.35">
      <c r="A557" s="374"/>
      <c r="B557" s="378"/>
      <c r="C557" s="675"/>
      <c r="D557" s="676"/>
      <c r="E557" s="377"/>
    </row>
    <row r="558" spans="1:5" ht="15.75" customHeight="1" x14ac:dyDescent="0.35">
      <c r="A558" s="374"/>
      <c r="B558" s="378" t="s">
        <v>153</v>
      </c>
      <c r="C558" s="674"/>
      <c r="D558" s="656"/>
      <c r="E558" s="482"/>
    </row>
    <row r="559" spans="1:5" ht="15.75" customHeight="1" x14ac:dyDescent="0.35">
      <c r="A559" s="374"/>
      <c r="B559" s="378"/>
      <c r="C559" s="675"/>
      <c r="D559" s="676"/>
      <c r="E559" s="482"/>
    </row>
    <row r="560" spans="1:5" ht="15.75" customHeight="1" x14ac:dyDescent="0.35">
      <c r="A560" s="374"/>
      <c r="B560" s="378" t="s">
        <v>154</v>
      </c>
      <c r="C560" s="674"/>
      <c r="D560" s="717"/>
      <c r="E560" s="482"/>
    </row>
    <row r="561" spans="1:5" ht="15.75" customHeight="1" x14ac:dyDescent="0.35">
      <c r="A561" s="374"/>
      <c r="B561" s="378"/>
      <c r="C561" s="675"/>
      <c r="D561" s="676"/>
      <c r="E561" s="482"/>
    </row>
    <row r="562" spans="1:5" ht="15.75" customHeight="1" x14ac:dyDescent="0.35">
      <c r="A562" s="374"/>
      <c r="B562" s="378" t="s">
        <v>155</v>
      </c>
      <c r="C562" s="674"/>
      <c r="D562" s="656"/>
      <c r="E562" s="482"/>
    </row>
    <row r="563" spans="1:5" ht="15.75" customHeight="1" x14ac:dyDescent="0.35">
      <c r="A563" s="374"/>
      <c r="B563" s="378"/>
      <c r="C563" s="675"/>
      <c r="D563" s="676"/>
      <c r="E563" s="482"/>
    </row>
    <row r="564" spans="1:5" ht="15.75" customHeight="1" x14ac:dyDescent="0.35">
      <c r="A564" s="374"/>
      <c r="B564" s="378" t="s">
        <v>156</v>
      </c>
      <c r="C564" s="655"/>
      <c r="D564" s="656"/>
      <c r="E564" s="482"/>
    </row>
    <row r="565" spans="1:5" ht="15.75" customHeight="1" x14ac:dyDescent="0.35">
      <c r="A565" s="374"/>
      <c r="B565" s="375"/>
      <c r="C565" s="376"/>
      <c r="D565" s="375"/>
      <c r="E565" s="377"/>
    </row>
    <row r="566" spans="1:5" ht="15.75" customHeight="1" x14ac:dyDescent="0.35">
      <c r="A566" s="681"/>
      <c r="B566" s="682"/>
      <c r="C566" s="682"/>
      <c r="D566" s="682"/>
      <c r="E566" s="683"/>
    </row>
    <row r="567" spans="1:5" ht="15.75" customHeight="1" x14ac:dyDescent="0.35">
      <c r="A567" s="512">
        <v>2.4700000000000002</v>
      </c>
      <c r="B567" s="680" t="s">
        <v>297</v>
      </c>
      <c r="C567" s="597"/>
      <c r="D567" s="169"/>
      <c r="E567" s="260" t="s">
        <v>141</v>
      </c>
    </row>
    <row r="568" spans="1:5" ht="15.75" customHeight="1" x14ac:dyDescent="0.35">
      <c r="A568" s="513"/>
      <c r="B568" s="376"/>
      <c r="C568" s="376"/>
      <c r="D568" s="375"/>
      <c r="E568" s="377"/>
    </row>
    <row r="569" spans="1:5" ht="15.75" customHeight="1" x14ac:dyDescent="0.35">
      <c r="A569" s="374"/>
      <c r="B569" s="378" t="s">
        <v>2</v>
      </c>
      <c r="C569" s="674"/>
      <c r="D569" s="656"/>
      <c r="E569" s="662" t="s">
        <v>151</v>
      </c>
    </row>
    <row r="570" spans="1:5" ht="15.75" customHeight="1" x14ac:dyDescent="0.35">
      <c r="A570" s="374"/>
      <c r="B570" s="378"/>
      <c r="C570" s="675"/>
      <c r="D570" s="676"/>
      <c r="E570" s="588"/>
    </row>
    <row r="571" spans="1:5" ht="15.75" customHeight="1" x14ac:dyDescent="0.35">
      <c r="A571" s="374"/>
      <c r="B571" s="378" t="s">
        <v>152</v>
      </c>
      <c r="C571" s="677"/>
      <c r="D571" s="656"/>
      <c r="E571" s="377"/>
    </row>
    <row r="572" spans="1:5" ht="15.75" customHeight="1" x14ac:dyDescent="0.35">
      <c r="A572" s="374"/>
      <c r="B572" s="378"/>
      <c r="C572" s="675"/>
      <c r="D572" s="676"/>
      <c r="E572" s="377"/>
    </row>
    <row r="573" spans="1:5" ht="15.75" customHeight="1" x14ac:dyDescent="0.35">
      <c r="A573" s="374"/>
      <c r="B573" s="378" t="s">
        <v>153</v>
      </c>
      <c r="C573" s="674"/>
      <c r="D573" s="656"/>
      <c r="E573" s="482"/>
    </row>
    <row r="574" spans="1:5" ht="15.75" customHeight="1" x14ac:dyDescent="0.35">
      <c r="A574" s="374"/>
      <c r="B574" s="378"/>
      <c r="C574" s="675"/>
      <c r="D574" s="676"/>
      <c r="E574" s="482"/>
    </row>
    <row r="575" spans="1:5" ht="15.75" customHeight="1" x14ac:dyDescent="0.35">
      <c r="A575" s="374"/>
      <c r="B575" s="378" t="s">
        <v>154</v>
      </c>
      <c r="C575" s="674"/>
      <c r="D575" s="656"/>
      <c r="E575" s="482"/>
    </row>
    <row r="576" spans="1:5" ht="15.75" customHeight="1" x14ac:dyDescent="0.35">
      <c r="A576" s="374"/>
      <c r="B576" s="378"/>
      <c r="C576" s="675"/>
      <c r="D576" s="676"/>
      <c r="E576" s="482"/>
    </row>
    <row r="577" spans="1:5" ht="15.75" customHeight="1" x14ac:dyDescent="0.35">
      <c r="A577" s="374"/>
      <c r="B577" s="378" t="s">
        <v>155</v>
      </c>
      <c r="C577" s="674"/>
      <c r="D577" s="656"/>
      <c r="E577" s="482"/>
    </row>
    <row r="578" spans="1:5" ht="15.75" customHeight="1" x14ac:dyDescent="0.35">
      <c r="A578" s="374"/>
      <c r="B578" s="378"/>
      <c r="C578" s="675"/>
      <c r="D578" s="676"/>
      <c r="E578" s="482"/>
    </row>
    <row r="579" spans="1:5" ht="15.75" customHeight="1" x14ac:dyDescent="0.35">
      <c r="A579" s="374"/>
      <c r="B579" s="378" t="s">
        <v>156</v>
      </c>
      <c r="C579" s="655"/>
      <c r="D579" s="656"/>
      <c r="E579" s="482"/>
    </row>
    <row r="580" spans="1:5" ht="15.75" customHeight="1" x14ac:dyDescent="0.35">
      <c r="A580" s="379"/>
      <c r="B580" s="380"/>
      <c r="C580" s="381"/>
      <c r="D580" s="380"/>
      <c r="E580" s="382"/>
    </row>
    <row r="581" spans="1:5" ht="15.75" customHeight="1" x14ac:dyDescent="0.35">
      <c r="A581" s="126"/>
      <c r="B581" s="394"/>
      <c r="C581" s="394"/>
      <c r="D581" s="394"/>
      <c r="E581" s="127"/>
    </row>
    <row r="582" spans="1:5" ht="15.75" customHeight="1" x14ac:dyDescent="0.35">
      <c r="A582" s="436">
        <v>2.4900000000000002</v>
      </c>
      <c r="B582" s="657" t="s">
        <v>298</v>
      </c>
      <c r="C582" s="597"/>
      <c r="D582" s="128"/>
      <c r="E582" s="260" t="s">
        <v>141</v>
      </c>
    </row>
    <row r="583" spans="1:5" ht="15.75" customHeight="1" x14ac:dyDescent="0.35">
      <c r="A583" s="426"/>
      <c r="B583" s="597"/>
      <c r="C583" s="597"/>
      <c r="D583" s="233"/>
      <c r="E583" s="260"/>
    </row>
    <row r="584" spans="1:5" ht="15.75" customHeight="1" x14ac:dyDescent="0.35">
      <c r="A584" s="426"/>
      <c r="B584" s="486"/>
      <c r="C584" s="486"/>
      <c r="D584" s="233"/>
      <c r="E584" s="260"/>
    </row>
    <row r="585" spans="1:5" ht="15.75" customHeight="1" x14ac:dyDescent="0.35">
      <c r="A585" s="231"/>
      <c r="B585" s="657" t="s">
        <v>299</v>
      </c>
      <c r="C585" s="597"/>
      <c r="D585" s="128"/>
      <c r="E585" s="260" t="s">
        <v>141</v>
      </c>
    </row>
    <row r="586" spans="1:5" ht="15.75" customHeight="1" x14ac:dyDescent="0.35">
      <c r="A586" s="231"/>
      <c r="B586" s="597"/>
      <c r="C586" s="597"/>
      <c r="D586" s="392"/>
      <c r="E586" s="393"/>
    </row>
    <row r="587" spans="1:5" ht="15.75" customHeight="1" x14ac:dyDescent="0.35">
      <c r="A587" s="231"/>
      <c r="B587" s="232"/>
      <c r="C587" s="232"/>
      <c r="D587" s="392"/>
      <c r="E587" s="393"/>
    </row>
    <row r="588" spans="1:5" ht="15.75" customHeight="1" x14ac:dyDescent="0.35">
      <c r="A588" s="231"/>
      <c r="B588" s="657" t="s">
        <v>300</v>
      </c>
      <c r="C588" s="597"/>
      <c r="D588" s="128"/>
      <c r="E588" s="260" t="s">
        <v>141</v>
      </c>
    </row>
    <row r="589" spans="1:5" ht="15.75" customHeight="1" x14ac:dyDescent="0.35">
      <c r="A589" s="231"/>
      <c r="B589" s="597"/>
      <c r="C589" s="597"/>
      <c r="D589" s="392"/>
      <c r="E589" s="393"/>
    </row>
    <row r="590" spans="1:5" ht="15.75" customHeight="1" x14ac:dyDescent="0.35">
      <c r="A590" s="231"/>
      <c r="B590" s="486"/>
      <c r="C590" s="486"/>
      <c r="D590" s="392"/>
      <c r="E590" s="410"/>
    </row>
    <row r="591" spans="1:5" ht="15.75" customHeight="1" x14ac:dyDescent="0.35">
      <c r="A591" s="395"/>
      <c r="B591" s="396" t="s">
        <v>2</v>
      </c>
      <c r="C591" s="658"/>
      <c r="D591" s="656"/>
      <c r="E591" s="659" t="s">
        <v>151</v>
      </c>
    </row>
    <row r="592" spans="1:5" ht="15.75" customHeight="1" x14ac:dyDescent="0.35">
      <c r="A592" s="395"/>
      <c r="B592" s="396"/>
      <c r="C592" s="397"/>
      <c r="D592" s="397"/>
      <c r="E592" s="588"/>
    </row>
    <row r="593" spans="1:5" ht="15.75" customHeight="1" x14ac:dyDescent="0.35">
      <c r="A593" s="395"/>
      <c r="B593" s="396" t="s">
        <v>152</v>
      </c>
      <c r="C593" s="658"/>
      <c r="D593" s="656"/>
      <c r="E593" s="659"/>
    </row>
    <row r="594" spans="1:5" ht="15.75" customHeight="1" x14ac:dyDescent="0.35">
      <c r="A594" s="395"/>
      <c r="B594" s="396"/>
      <c r="C594" s="397"/>
      <c r="D594" s="397"/>
      <c r="E594" s="588"/>
    </row>
    <row r="595" spans="1:5" ht="15.75" customHeight="1" x14ac:dyDescent="0.35">
      <c r="A595" s="395"/>
      <c r="B595" s="396" t="s">
        <v>153</v>
      </c>
      <c r="C595" s="658"/>
      <c r="D595" s="656"/>
      <c r="E595" s="659"/>
    </row>
    <row r="596" spans="1:5" ht="15.75" customHeight="1" x14ac:dyDescent="0.35">
      <c r="A596" s="395"/>
      <c r="B596" s="396"/>
      <c r="C596" s="397"/>
      <c r="D596" s="397"/>
      <c r="E596" s="588"/>
    </row>
    <row r="597" spans="1:5" ht="15.75" customHeight="1" x14ac:dyDescent="0.35">
      <c r="A597" s="395"/>
      <c r="B597" s="396" t="s">
        <v>154</v>
      </c>
      <c r="C597" s="658"/>
      <c r="D597" s="656"/>
      <c r="E597" s="487"/>
    </row>
    <row r="598" spans="1:5" ht="15.75" customHeight="1" x14ac:dyDescent="0.35">
      <c r="A598" s="395"/>
      <c r="B598" s="396"/>
      <c r="C598" s="397"/>
      <c r="D598" s="397"/>
      <c r="E598" s="487"/>
    </row>
    <row r="599" spans="1:5" ht="15.75" customHeight="1" x14ac:dyDescent="0.35">
      <c r="A599" s="395"/>
      <c r="B599" s="396" t="s">
        <v>155</v>
      </c>
      <c r="C599" s="658"/>
      <c r="D599" s="656"/>
      <c r="E599" s="487"/>
    </row>
    <row r="600" spans="1:5" ht="15.75" customHeight="1" x14ac:dyDescent="0.35">
      <c r="A600" s="395"/>
      <c r="B600" s="396"/>
      <c r="C600" s="397"/>
      <c r="D600" s="397"/>
      <c r="E600" s="487"/>
    </row>
    <row r="601" spans="1:5" ht="15.75" customHeight="1" x14ac:dyDescent="0.35">
      <c r="A601" s="395"/>
      <c r="B601" s="396" t="s">
        <v>156</v>
      </c>
      <c r="C601" s="658"/>
      <c r="D601" s="656"/>
      <c r="E601" s="487"/>
    </row>
    <row r="602" spans="1:5" ht="15.75" customHeight="1" x14ac:dyDescent="0.35">
      <c r="A602" s="514"/>
      <c r="B602" s="515"/>
      <c r="C602" s="516"/>
      <c r="D602" s="515"/>
      <c r="E602" s="517"/>
    </row>
    <row r="603" spans="1:5" ht="15.75" customHeight="1" x14ac:dyDescent="0.35"/>
    <row r="604" spans="1:5" ht="15.75" customHeight="1" x14ac:dyDescent="0.35"/>
    <row r="605" spans="1:5" ht="15.75" customHeight="1" x14ac:dyDescent="0.35"/>
    <row r="606" spans="1:5" ht="15.75" customHeight="1" x14ac:dyDescent="0.35"/>
    <row r="607" spans="1:5" ht="15.75" customHeight="1" x14ac:dyDescent="0.35"/>
    <row r="608" spans="1:5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spans="6:6" ht="15.75" customHeight="1" x14ac:dyDescent="0.35"/>
    <row r="626" spans="6:6" ht="15.75" customHeight="1" x14ac:dyDescent="0.35"/>
    <row r="627" spans="6:6" ht="15.75" customHeight="1" x14ac:dyDescent="0.35"/>
    <row r="628" spans="6:6" ht="15.75" customHeight="1" x14ac:dyDescent="0.35"/>
    <row r="629" spans="6:6" ht="15.75" customHeight="1" x14ac:dyDescent="0.35"/>
    <row r="630" spans="6:6" ht="15.75" customHeight="1" x14ac:dyDescent="0.35"/>
    <row r="631" spans="6:6" ht="76" customHeight="1" x14ac:dyDescent="0.35"/>
    <row r="632" spans="6:6" ht="15.75" customHeight="1" x14ac:dyDescent="0.35"/>
    <row r="633" spans="6:6" ht="15.75" customHeight="1" x14ac:dyDescent="0.35"/>
    <row r="634" spans="6:6" ht="15.75" customHeight="1" x14ac:dyDescent="0.35"/>
    <row r="635" spans="6:6" ht="15.75" customHeight="1" x14ac:dyDescent="0.35"/>
    <row r="636" spans="6:6" ht="15.75" customHeight="1" x14ac:dyDescent="0.35"/>
    <row r="637" spans="6:6" ht="15.75" customHeight="1" x14ac:dyDescent="0.35"/>
    <row r="638" spans="6:6" ht="15.75" customHeight="1" x14ac:dyDescent="0.35"/>
    <row r="639" spans="6:6" ht="15.75" customHeight="1" x14ac:dyDescent="0.35">
      <c r="F639" s="104"/>
    </row>
    <row r="640" spans="6:6" ht="15.75" customHeight="1" x14ac:dyDescent="0.35">
      <c r="F640" s="104"/>
    </row>
    <row r="641" spans="6:6" ht="15.75" customHeight="1" x14ac:dyDescent="0.35">
      <c r="F641" s="104"/>
    </row>
    <row r="642" spans="6:6" ht="15.75" customHeight="1" x14ac:dyDescent="0.35">
      <c r="F642" s="104"/>
    </row>
    <row r="643" spans="6:6" ht="15.75" customHeight="1" x14ac:dyDescent="0.35">
      <c r="F643" s="104"/>
    </row>
    <row r="644" spans="6:6" ht="15.75" customHeight="1" x14ac:dyDescent="0.35">
      <c r="F644" s="104"/>
    </row>
    <row r="645" spans="6:6" ht="15.75" customHeight="1" x14ac:dyDescent="0.35">
      <c r="F645" s="104"/>
    </row>
    <row r="646" spans="6:6" ht="15.75" customHeight="1" x14ac:dyDescent="0.35">
      <c r="F646" s="104"/>
    </row>
    <row r="647" spans="6:6" ht="15.75" customHeight="1" x14ac:dyDescent="0.35">
      <c r="F647" s="104"/>
    </row>
    <row r="648" spans="6:6" ht="15.75" customHeight="1" x14ac:dyDescent="0.35">
      <c r="F648" s="104"/>
    </row>
    <row r="649" spans="6:6" ht="15.75" customHeight="1" x14ac:dyDescent="0.35">
      <c r="F649" s="104"/>
    </row>
    <row r="650" spans="6:6" ht="15.75" customHeight="1" x14ac:dyDescent="0.35">
      <c r="F650" s="104"/>
    </row>
    <row r="651" spans="6:6" ht="15.75" customHeight="1" x14ac:dyDescent="0.35">
      <c r="F651" s="104"/>
    </row>
    <row r="652" spans="6:6" ht="15.75" customHeight="1" x14ac:dyDescent="0.35">
      <c r="F652" s="104"/>
    </row>
    <row r="653" spans="6:6" ht="15.75" customHeight="1" x14ac:dyDescent="0.35">
      <c r="F653" s="104"/>
    </row>
    <row r="654" spans="6:6" ht="15.75" customHeight="1" x14ac:dyDescent="0.35">
      <c r="F654" s="104"/>
    </row>
    <row r="655" spans="6:6" ht="15.75" customHeight="1" x14ac:dyDescent="0.35">
      <c r="F655" s="104"/>
    </row>
    <row r="656" spans="6:6" ht="15.75" customHeight="1" x14ac:dyDescent="0.35">
      <c r="F656" s="104"/>
    </row>
    <row r="657" spans="6:6" ht="15.75" customHeight="1" x14ac:dyDescent="0.35">
      <c r="F657" s="104"/>
    </row>
    <row r="658" spans="6:6" ht="15.75" customHeight="1" x14ac:dyDescent="0.35">
      <c r="F658" s="104"/>
    </row>
    <row r="659" spans="6:6" ht="15.75" customHeight="1" x14ac:dyDescent="0.35">
      <c r="F659" s="104"/>
    </row>
    <row r="660" spans="6:6" ht="15.75" customHeight="1" x14ac:dyDescent="0.35">
      <c r="F660" s="104"/>
    </row>
    <row r="661" spans="6:6" ht="15.75" customHeight="1" x14ac:dyDescent="0.35">
      <c r="F661" s="104"/>
    </row>
    <row r="662" spans="6:6" ht="15.75" customHeight="1" x14ac:dyDescent="0.35">
      <c r="F662" s="104"/>
    </row>
    <row r="663" spans="6:6" ht="15.75" customHeight="1" x14ac:dyDescent="0.35">
      <c r="F663" s="104"/>
    </row>
    <row r="664" spans="6:6" ht="15.75" customHeight="1" x14ac:dyDescent="0.35">
      <c r="F664" s="104"/>
    </row>
    <row r="665" spans="6:6" ht="15.75" customHeight="1" x14ac:dyDescent="0.35">
      <c r="F665" s="104"/>
    </row>
    <row r="666" spans="6:6" ht="15.75" customHeight="1" x14ac:dyDescent="0.35">
      <c r="F666" s="104"/>
    </row>
    <row r="667" spans="6:6" ht="15.75" customHeight="1" x14ac:dyDescent="0.35">
      <c r="F667" s="104"/>
    </row>
    <row r="668" spans="6:6" ht="15.75" customHeight="1" x14ac:dyDescent="0.35">
      <c r="F668" s="104"/>
    </row>
    <row r="669" spans="6:6" ht="15.75" customHeight="1" x14ac:dyDescent="0.35">
      <c r="F669" s="104"/>
    </row>
    <row r="670" spans="6:6" ht="15.75" customHeight="1" x14ac:dyDescent="0.35">
      <c r="F670" s="104"/>
    </row>
    <row r="671" spans="6:6" ht="15.75" customHeight="1" x14ac:dyDescent="0.35"/>
    <row r="672" spans="6:6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  <row r="1009" ht="15.75" customHeight="1" x14ac:dyDescent="0.35"/>
    <row r="1010" ht="15.75" customHeight="1" x14ac:dyDescent="0.35"/>
    <row r="1011" ht="15.75" customHeight="1" x14ac:dyDescent="0.35"/>
    <row r="1012" ht="15.75" customHeight="1" x14ac:dyDescent="0.35"/>
    <row r="1013" ht="15.75" customHeight="1" x14ac:dyDescent="0.35"/>
    <row r="1014" ht="15.75" customHeight="1" x14ac:dyDescent="0.35"/>
    <row r="1015" ht="15.75" customHeight="1" x14ac:dyDescent="0.35"/>
    <row r="1016" ht="15.75" customHeight="1" x14ac:dyDescent="0.35"/>
    <row r="1017" ht="15.75" customHeight="1" x14ac:dyDescent="0.35"/>
    <row r="1018" ht="15.75" customHeight="1" x14ac:dyDescent="0.35"/>
    <row r="1019" ht="15.75" customHeight="1" x14ac:dyDescent="0.35"/>
    <row r="1020" ht="15.75" customHeight="1" x14ac:dyDescent="0.35"/>
    <row r="1021" ht="15.75" customHeight="1" x14ac:dyDescent="0.35"/>
    <row r="1022" ht="15.75" customHeight="1" x14ac:dyDescent="0.35"/>
    <row r="1023" ht="15.75" customHeight="1" x14ac:dyDescent="0.35"/>
    <row r="1024" ht="15.75" customHeight="1" x14ac:dyDescent="0.35"/>
  </sheetData>
  <mergeCells count="326">
    <mergeCell ref="B356:C357"/>
    <mergeCell ref="B359:C360"/>
    <mergeCell ref="C362:D362"/>
    <mergeCell ref="C364:D364"/>
    <mergeCell ref="C366:D366"/>
    <mergeCell ref="C368:D368"/>
    <mergeCell ref="C370:D370"/>
    <mergeCell ref="C372:D372"/>
    <mergeCell ref="B375:C376"/>
    <mergeCell ref="B378:C379"/>
    <mergeCell ref="B381:C383"/>
    <mergeCell ref="B384:C385"/>
    <mergeCell ref="B387:C389"/>
    <mergeCell ref="B390:C391"/>
    <mergeCell ref="B281:D282"/>
    <mergeCell ref="E281:E284"/>
    <mergeCell ref="B288:C289"/>
    <mergeCell ref="B291:C292"/>
    <mergeCell ref="C294:D294"/>
    <mergeCell ref="E294:E295"/>
    <mergeCell ref="E296:E297"/>
    <mergeCell ref="C296:D296"/>
    <mergeCell ref="C298:D298"/>
    <mergeCell ref="E298:E299"/>
    <mergeCell ref="C300:D300"/>
    <mergeCell ref="C302:D302"/>
    <mergeCell ref="C304:D304"/>
    <mergeCell ref="B307:C308"/>
    <mergeCell ref="B310:C311"/>
    <mergeCell ref="B313:C314"/>
    <mergeCell ref="E316:E318"/>
    <mergeCell ref="B322:C323"/>
    <mergeCell ref="B325:C326"/>
    <mergeCell ref="C328:D328"/>
    <mergeCell ref="C330:D330"/>
    <mergeCell ref="C332:D332"/>
    <mergeCell ref="C334:D334"/>
    <mergeCell ref="C336:D336"/>
    <mergeCell ref="C338:D338"/>
    <mergeCell ref="B341:C342"/>
    <mergeCell ref="B344:C345"/>
    <mergeCell ref="B347:C348"/>
    <mergeCell ref="E366:E367"/>
    <mergeCell ref="E393:E395"/>
    <mergeCell ref="E399:E400"/>
    <mergeCell ref="E328:E329"/>
    <mergeCell ref="E330:E331"/>
    <mergeCell ref="E332:E333"/>
    <mergeCell ref="E350:E351"/>
    <mergeCell ref="E352:E353"/>
    <mergeCell ref="E362:E363"/>
    <mergeCell ref="E364:E365"/>
    <mergeCell ref="E479:E480"/>
    <mergeCell ref="B462:C463"/>
    <mergeCell ref="B465:D465"/>
    <mergeCell ref="E465:E466"/>
    <mergeCell ref="E467:E468"/>
    <mergeCell ref="B471:C472"/>
    <mergeCell ref="B474:C475"/>
    <mergeCell ref="B477:D477"/>
    <mergeCell ref="C406:D406"/>
    <mergeCell ref="C407:D407"/>
    <mergeCell ref="C408:D408"/>
    <mergeCell ref="C409:D409"/>
    <mergeCell ref="B411:C412"/>
    <mergeCell ref="B414:C415"/>
    <mergeCell ref="E417:E418"/>
    <mergeCell ref="C417:D417"/>
    <mergeCell ref="C452:D452"/>
    <mergeCell ref="C399:D399"/>
    <mergeCell ref="C400:D400"/>
    <mergeCell ref="C401:D401"/>
    <mergeCell ref="C402:D402"/>
    <mergeCell ref="C403:D403"/>
    <mergeCell ref="C404:D404"/>
    <mergeCell ref="C405:D405"/>
    <mergeCell ref="E477:E478"/>
    <mergeCell ref="E446:E447"/>
    <mergeCell ref="E448:E449"/>
    <mergeCell ref="E450:E451"/>
    <mergeCell ref="A429:E429"/>
    <mergeCell ref="B431:C432"/>
    <mergeCell ref="B434:C435"/>
    <mergeCell ref="B437:C438"/>
    <mergeCell ref="C446:D446"/>
    <mergeCell ref="C448:D448"/>
    <mergeCell ref="C450:D450"/>
    <mergeCell ref="C558:D558"/>
    <mergeCell ref="C559:D559"/>
    <mergeCell ref="C560:D560"/>
    <mergeCell ref="C561:D561"/>
    <mergeCell ref="C562:D562"/>
    <mergeCell ref="C563:D563"/>
    <mergeCell ref="C564:D564"/>
    <mergeCell ref="C454:D454"/>
    <mergeCell ref="C537:D537"/>
    <mergeCell ref="C538:D538"/>
    <mergeCell ref="C539:D539"/>
    <mergeCell ref="C540:D540"/>
    <mergeCell ref="C541:D541"/>
    <mergeCell ref="C542:D542"/>
    <mergeCell ref="C543:D543"/>
    <mergeCell ref="C499:D499"/>
    <mergeCell ref="B533:C534"/>
    <mergeCell ref="C536:D536"/>
    <mergeCell ref="C503:D503"/>
    <mergeCell ref="C505:D505"/>
    <mergeCell ref="C456:D456"/>
    <mergeCell ref="E524:E525"/>
    <mergeCell ref="A548:E548"/>
    <mergeCell ref="C595:D595"/>
    <mergeCell ref="E595:E596"/>
    <mergeCell ref="C597:D597"/>
    <mergeCell ref="C599:D599"/>
    <mergeCell ref="C601:D601"/>
    <mergeCell ref="C544:D544"/>
    <mergeCell ref="C545:D545"/>
    <mergeCell ref="C546:D546"/>
    <mergeCell ref="B582:C583"/>
    <mergeCell ref="B585:C586"/>
    <mergeCell ref="B588:C589"/>
    <mergeCell ref="E591:E592"/>
    <mergeCell ref="C591:D591"/>
    <mergeCell ref="C593:D593"/>
    <mergeCell ref="E593:E594"/>
    <mergeCell ref="B549:C550"/>
    <mergeCell ref="B551:C552"/>
    <mergeCell ref="C554:D554"/>
    <mergeCell ref="E554:E555"/>
    <mergeCell ref="C555:D555"/>
    <mergeCell ref="C556:D556"/>
    <mergeCell ref="C557:D557"/>
    <mergeCell ref="E103:E104"/>
    <mergeCell ref="B86:D87"/>
    <mergeCell ref="E86:E87"/>
    <mergeCell ref="E88:E89"/>
    <mergeCell ref="E93:E94"/>
    <mergeCell ref="E95:E96"/>
    <mergeCell ref="C99:D99"/>
    <mergeCell ref="C101:D101"/>
    <mergeCell ref="E503:E504"/>
    <mergeCell ref="B493:C494"/>
    <mergeCell ref="B496:C497"/>
    <mergeCell ref="B459:C460"/>
    <mergeCell ref="B483:C483"/>
    <mergeCell ref="B485:C485"/>
    <mergeCell ref="B487:D487"/>
    <mergeCell ref="E487:E488"/>
    <mergeCell ref="E489:E490"/>
    <mergeCell ref="C427:D427"/>
    <mergeCell ref="C419:D419"/>
    <mergeCell ref="E419:E420"/>
    <mergeCell ref="C421:D421"/>
    <mergeCell ref="E421:E422"/>
    <mergeCell ref="C423:D423"/>
    <mergeCell ref="C425:D425"/>
    <mergeCell ref="E11:E12"/>
    <mergeCell ref="E13:E14"/>
    <mergeCell ref="B3:C4"/>
    <mergeCell ref="B5:C6"/>
    <mergeCell ref="B7:C8"/>
    <mergeCell ref="C9:D9"/>
    <mergeCell ref="E9:E10"/>
    <mergeCell ref="C11:D11"/>
    <mergeCell ref="C13:D13"/>
    <mergeCell ref="E30:E31"/>
    <mergeCell ref="E32:E33"/>
    <mergeCell ref="C15:D15"/>
    <mergeCell ref="C17:D17"/>
    <mergeCell ref="C19:D19"/>
    <mergeCell ref="B22:C23"/>
    <mergeCell ref="B25:C26"/>
    <mergeCell ref="B28:C29"/>
    <mergeCell ref="B30:D31"/>
    <mergeCell ref="B37:C38"/>
    <mergeCell ref="B40:C40"/>
    <mergeCell ref="C46:D46"/>
    <mergeCell ref="E46:E47"/>
    <mergeCell ref="C48:D48"/>
    <mergeCell ref="E48:E49"/>
    <mergeCell ref="E50:E51"/>
    <mergeCell ref="C50:D50"/>
    <mergeCell ref="C52:D52"/>
    <mergeCell ref="C54:D54"/>
    <mergeCell ref="C56:D56"/>
    <mergeCell ref="A58:A65"/>
    <mergeCell ref="B58:C59"/>
    <mergeCell ref="B60:D60"/>
    <mergeCell ref="B61:C61"/>
    <mergeCell ref="C103:D103"/>
    <mergeCell ref="C105:D105"/>
    <mergeCell ref="C107:D107"/>
    <mergeCell ref="A66:E66"/>
    <mergeCell ref="C67:D67"/>
    <mergeCell ref="E67:E68"/>
    <mergeCell ref="C69:D69"/>
    <mergeCell ref="E69:E70"/>
    <mergeCell ref="E71:E72"/>
    <mergeCell ref="C71:D71"/>
    <mergeCell ref="C73:D73"/>
    <mergeCell ref="C75:D75"/>
    <mergeCell ref="C77:D77"/>
    <mergeCell ref="A79:E79"/>
    <mergeCell ref="B80:C81"/>
    <mergeCell ref="B82:C83"/>
    <mergeCell ref="E99:E100"/>
    <mergeCell ref="E101:E102"/>
    <mergeCell ref="C109:D109"/>
    <mergeCell ref="B112:C113"/>
    <mergeCell ref="B114:C115"/>
    <mergeCell ref="B116:C117"/>
    <mergeCell ref="B197:C198"/>
    <mergeCell ref="B200:D201"/>
    <mergeCell ref="C178:D178"/>
    <mergeCell ref="C180:D180"/>
    <mergeCell ref="C182:D182"/>
    <mergeCell ref="C184:D184"/>
    <mergeCell ref="C186:D186"/>
    <mergeCell ref="C188:D188"/>
    <mergeCell ref="B191:C192"/>
    <mergeCell ref="B194:C195"/>
    <mergeCell ref="E200:E201"/>
    <mergeCell ref="E202:E203"/>
    <mergeCell ref="C207:D207"/>
    <mergeCell ref="E207:E208"/>
    <mergeCell ref="E209:E210"/>
    <mergeCell ref="C209:D209"/>
    <mergeCell ref="C211:D211"/>
    <mergeCell ref="E211:E212"/>
    <mergeCell ref="C213:D213"/>
    <mergeCell ref="C215:D215"/>
    <mergeCell ref="C217:D217"/>
    <mergeCell ref="B220:C221"/>
    <mergeCell ref="E234:E235"/>
    <mergeCell ref="E236:E237"/>
    <mergeCell ref="E238:E239"/>
    <mergeCell ref="B223:C224"/>
    <mergeCell ref="B225:C226"/>
    <mergeCell ref="B227:D228"/>
    <mergeCell ref="E227:E228"/>
    <mergeCell ref="E229:E230"/>
    <mergeCell ref="C234:D234"/>
    <mergeCell ref="C236:D236"/>
    <mergeCell ref="C238:D238"/>
    <mergeCell ref="C240:D240"/>
    <mergeCell ref="C242:D242"/>
    <mergeCell ref="C244:D244"/>
    <mergeCell ref="B246:C247"/>
    <mergeCell ref="B249:C250"/>
    <mergeCell ref="E252:E253"/>
    <mergeCell ref="C252:D252"/>
    <mergeCell ref="C254:D254"/>
    <mergeCell ref="E254:E255"/>
    <mergeCell ref="C256:D256"/>
    <mergeCell ref="E256:E257"/>
    <mergeCell ref="C258:D258"/>
    <mergeCell ref="C260:D260"/>
    <mergeCell ref="B118:D119"/>
    <mergeCell ref="E118:E119"/>
    <mergeCell ref="E120:E121"/>
    <mergeCell ref="C125:D125"/>
    <mergeCell ref="E125:E126"/>
    <mergeCell ref="C127:D127"/>
    <mergeCell ref="C129:D129"/>
    <mergeCell ref="C131:D131"/>
    <mergeCell ref="C133:D133"/>
    <mergeCell ref="C135:D135"/>
    <mergeCell ref="B138:C139"/>
    <mergeCell ref="B140:C141"/>
    <mergeCell ref="B142:C143"/>
    <mergeCell ref="B144:C145"/>
    <mergeCell ref="E173:E174"/>
    <mergeCell ref="E178:E179"/>
    <mergeCell ref="E180:E181"/>
    <mergeCell ref="E182:E183"/>
    <mergeCell ref="E127:E128"/>
    <mergeCell ref="E129:E130"/>
    <mergeCell ref="E147:E148"/>
    <mergeCell ref="E149:E150"/>
    <mergeCell ref="E151:E152"/>
    <mergeCell ref="E161:E162"/>
    <mergeCell ref="E167:E168"/>
    <mergeCell ref="C147:D147"/>
    <mergeCell ref="C149:D149"/>
    <mergeCell ref="C151:D151"/>
    <mergeCell ref="C153:D153"/>
    <mergeCell ref="C155:D155"/>
    <mergeCell ref="C157:D157"/>
    <mergeCell ref="C262:D262"/>
    <mergeCell ref="B265:C266"/>
    <mergeCell ref="B268:C269"/>
    <mergeCell ref="B271:C272"/>
    <mergeCell ref="B274:C275"/>
    <mergeCell ref="B277:C278"/>
    <mergeCell ref="B279:C279"/>
    <mergeCell ref="E536:E537"/>
    <mergeCell ref="C507:D507"/>
    <mergeCell ref="C509:D509"/>
    <mergeCell ref="B512:C513"/>
    <mergeCell ref="B515:C516"/>
    <mergeCell ref="B518:C519"/>
    <mergeCell ref="C520:D520"/>
    <mergeCell ref="C522:D522"/>
    <mergeCell ref="C524:D524"/>
    <mergeCell ref="C526:D526"/>
    <mergeCell ref="C528:D528"/>
    <mergeCell ref="C530:D530"/>
    <mergeCell ref="E499:E500"/>
    <mergeCell ref="C501:D501"/>
    <mergeCell ref="E501:E502"/>
    <mergeCell ref="E520:E521"/>
    <mergeCell ref="E522:E523"/>
    <mergeCell ref="C574:D574"/>
    <mergeCell ref="C575:D575"/>
    <mergeCell ref="C576:D576"/>
    <mergeCell ref="C577:D577"/>
    <mergeCell ref="C578:D578"/>
    <mergeCell ref="C579:D579"/>
    <mergeCell ref="A566:E566"/>
    <mergeCell ref="B567:C567"/>
    <mergeCell ref="C569:D569"/>
    <mergeCell ref="E569:E570"/>
    <mergeCell ref="C570:D570"/>
    <mergeCell ref="C571:D571"/>
    <mergeCell ref="C572:D572"/>
    <mergeCell ref="C573:D573"/>
  </mergeCells>
  <dataValidations count="2">
    <dataValidation type="list" allowBlank="1" showErrorMessage="1" sqref="D246 D249 D288 D291 D322 D325 D356 D359 D375 D378 D381 D384 D387 D390 D411 D414 D493 D496 D567" xr:uid="{00000000-0002-0000-0200-000000000000}">
      <formula1>"Sí,No,N/A"</formula1>
    </dataValidation>
    <dataValidation type="list" allowBlank="1" showErrorMessage="1" sqref="D3 D5 D7 D22 D25 D28 D37 D58 D80 D82 D84 D112 D114 D116 D138 D140 D142 D191 D194 D197 D220:E220 D223 D225 D265 D268 D271 D274 D277 D279 D307 D310 D313 D341 D344 D347 D431 D434 D437 D459:D462 D471 D474 D483 D485 D512 D515 D518 D533 D582 D585 D588 D549 D551" xr:uid="{00000000-0002-0000-0200-000001000000}">
      <formula1>"Sí,No"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04"/>
  <sheetViews>
    <sheetView workbookViewId="0">
      <selection activeCell="A195" sqref="A195"/>
    </sheetView>
  </sheetViews>
  <sheetFormatPr defaultColWidth="11.1640625" defaultRowHeight="15" customHeight="1" x14ac:dyDescent="0.35"/>
  <cols>
    <col min="1" max="1" width="7.83203125" customWidth="1"/>
    <col min="2" max="2" width="20.83203125" customWidth="1"/>
    <col min="3" max="3" width="37.6640625" customWidth="1"/>
    <col min="4" max="4" width="22.83203125" customWidth="1"/>
    <col min="5" max="5" width="40.83203125" customWidth="1"/>
    <col min="6" max="26" width="10.6640625" customWidth="1"/>
  </cols>
  <sheetData>
    <row r="1" spans="1:26" ht="15.75" customHeight="1" x14ac:dyDescent="0.35">
      <c r="A1" s="105" t="s">
        <v>137</v>
      </c>
      <c r="B1" s="369" t="s">
        <v>301</v>
      </c>
      <c r="C1" s="369"/>
      <c r="D1" s="369"/>
      <c r="E1" s="106" t="s">
        <v>139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 ht="15.75" customHeight="1" x14ac:dyDescent="0.35">
      <c r="A2" s="372"/>
      <c r="B2" s="372"/>
      <c r="C2" s="372"/>
      <c r="D2" s="372"/>
      <c r="E2" s="171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ht="14" customHeight="1" x14ac:dyDescent="0.35">
      <c r="A3" s="230">
        <v>3.1</v>
      </c>
      <c r="B3" s="672" t="s">
        <v>302</v>
      </c>
      <c r="C3" s="597"/>
      <c r="D3" s="172"/>
      <c r="E3" s="260" t="s">
        <v>141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ht="15.75" customHeight="1" x14ac:dyDescent="0.35">
      <c r="A4" s="230"/>
      <c r="B4" s="261"/>
      <c r="C4" s="262"/>
      <c r="D4" s="262"/>
      <c r="E4" s="260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ht="15.75" customHeight="1" x14ac:dyDescent="0.35">
      <c r="A5" s="230"/>
      <c r="B5" s="259" t="s">
        <v>303</v>
      </c>
      <c r="C5" s="372"/>
      <c r="D5" s="376"/>
      <c r="E5" s="373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15.75" customHeight="1" x14ac:dyDescent="0.35">
      <c r="A6" s="230"/>
      <c r="B6" s="110"/>
      <c r="C6" s="111"/>
      <c r="D6" s="112"/>
      <c r="E6" s="371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ht="15.75" customHeight="1" x14ac:dyDescent="0.35">
      <c r="A7" s="230"/>
      <c r="B7" s="113"/>
      <c r="C7" s="383"/>
      <c r="D7" s="114"/>
      <c r="E7" s="371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</row>
    <row r="8" spans="1:26" ht="15.75" customHeight="1" x14ac:dyDescent="0.35">
      <c r="A8" s="374"/>
      <c r="B8" s="115"/>
      <c r="C8" s="384"/>
      <c r="D8" s="114"/>
      <c r="E8" s="371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</row>
    <row r="9" spans="1:26" ht="15.75" customHeight="1" x14ac:dyDescent="0.35">
      <c r="A9" s="374"/>
      <c r="B9" s="173"/>
      <c r="C9" s="174"/>
      <c r="D9" s="175"/>
      <c r="E9" s="260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1:26" ht="15.75" customHeight="1" x14ac:dyDescent="0.35">
      <c r="A10" s="264"/>
      <c r="B10" s="265"/>
      <c r="C10" s="265"/>
      <c r="D10" s="266"/>
      <c r="E10" s="267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26" ht="15.75" customHeight="1" x14ac:dyDescent="0.35">
      <c r="A11" s="374"/>
      <c r="B11" s="378" t="s">
        <v>2</v>
      </c>
      <c r="C11" s="674"/>
      <c r="D11" s="656"/>
      <c r="E11" s="377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</row>
    <row r="12" spans="1:26" ht="15.75" customHeight="1" x14ac:dyDescent="0.35">
      <c r="A12" s="374"/>
      <c r="B12" s="378"/>
      <c r="C12" s="675"/>
      <c r="D12" s="676"/>
      <c r="E12" s="377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1:26" ht="15.75" customHeight="1" x14ac:dyDescent="0.35">
      <c r="A13" s="374"/>
      <c r="B13" s="378" t="s">
        <v>152</v>
      </c>
      <c r="C13" s="677"/>
      <c r="D13" s="656"/>
      <c r="E13" s="482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1:26" ht="15.75" customHeight="1" x14ac:dyDescent="0.35">
      <c r="A14" s="374"/>
      <c r="B14" s="378"/>
      <c r="C14" s="675"/>
      <c r="D14" s="676"/>
      <c r="E14" s="482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1:26" ht="15.75" customHeight="1" x14ac:dyDescent="0.35">
      <c r="A15" s="374"/>
      <c r="B15" s="378" t="s">
        <v>153</v>
      </c>
      <c r="C15" s="674"/>
      <c r="D15" s="656"/>
      <c r="E15" s="482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1:26" ht="15.75" customHeight="1" x14ac:dyDescent="0.35">
      <c r="A16" s="374"/>
      <c r="B16" s="378"/>
      <c r="C16" s="675"/>
      <c r="D16" s="676"/>
      <c r="E16" s="482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</row>
    <row r="17" spans="1:26" ht="15.75" customHeight="1" x14ac:dyDescent="0.35">
      <c r="A17" s="374"/>
      <c r="B17" s="378" t="s">
        <v>154</v>
      </c>
      <c r="C17" s="674"/>
      <c r="D17" s="656"/>
      <c r="E17" s="482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</row>
    <row r="18" spans="1:26" ht="15.75" customHeight="1" x14ac:dyDescent="0.35">
      <c r="A18" s="374"/>
      <c r="B18" s="378"/>
      <c r="C18" s="675"/>
      <c r="D18" s="676"/>
      <c r="E18" s="482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15.75" customHeight="1" x14ac:dyDescent="0.35">
      <c r="A19" s="374"/>
      <c r="B19" s="378" t="s">
        <v>155</v>
      </c>
      <c r="C19" s="674"/>
      <c r="D19" s="656"/>
      <c r="E19" s="482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26" ht="15.75" customHeight="1" x14ac:dyDescent="0.35">
      <c r="A20" s="374"/>
      <c r="B20" s="378"/>
      <c r="C20" s="675"/>
      <c r="D20" s="676"/>
      <c r="E20" s="482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spans="1:26" ht="15.75" customHeight="1" x14ac:dyDescent="0.35">
      <c r="A21" s="374"/>
      <c r="B21" s="378" t="s">
        <v>156</v>
      </c>
      <c r="C21" s="655"/>
      <c r="D21" s="656"/>
      <c r="E21" s="482"/>
      <c r="F21" s="125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1:26" ht="15.75" customHeight="1" x14ac:dyDescent="0.35">
      <c r="A22" s="379"/>
      <c r="B22" s="380"/>
      <c r="C22" s="381"/>
      <c r="D22" s="380"/>
      <c r="E22" s="382"/>
      <c r="F22" s="125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ht="15.75" customHeight="1" x14ac:dyDescent="0.35">
      <c r="A23" s="107"/>
      <c r="B23" s="370"/>
      <c r="C23" s="370"/>
      <c r="D23" s="370"/>
      <c r="E23" s="108"/>
      <c r="F23" s="125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</row>
    <row r="24" spans="1:26" ht="15.75" customHeight="1" x14ac:dyDescent="0.35">
      <c r="A24" s="230">
        <v>3.2</v>
      </c>
      <c r="B24" s="437" t="s">
        <v>304</v>
      </c>
      <c r="C24" s="437"/>
      <c r="D24" s="170"/>
      <c r="E24" s="260" t="s">
        <v>141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1:26" ht="15.75" customHeight="1" x14ac:dyDescent="0.35">
      <c r="A25" s="230"/>
      <c r="B25" s="437" t="s">
        <v>305</v>
      </c>
      <c r="C25" s="437"/>
      <c r="D25" s="109"/>
      <c r="E25" s="260" t="s">
        <v>141</v>
      </c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 ht="15.75" customHeight="1" x14ac:dyDescent="0.35">
      <c r="A26" s="230"/>
      <c r="B26" s="437"/>
      <c r="C26" s="437"/>
      <c r="D26" s="372"/>
      <c r="E26" s="373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15.75" customHeight="1" x14ac:dyDescent="0.35">
      <c r="A27" s="374"/>
      <c r="B27" s="378" t="s">
        <v>2</v>
      </c>
      <c r="C27" s="655"/>
      <c r="D27" s="656"/>
      <c r="E27" s="662" t="s">
        <v>151</v>
      </c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:26" ht="15.75" customHeight="1" x14ac:dyDescent="0.35">
      <c r="A28" s="374"/>
      <c r="B28" s="378"/>
      <c r="C28" s="375"/>
      <c r="D28" s="375"/>
      <c r="E28" s="588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1:26" ht="15.75" customHeight="1" x14ac:dyDescent="0.35">
      <c r="A29" s="374"/>
      <c r="B29" s="378" t="s">
        <v>152</v>
      </c>
      <c r="C29" s="655"/>
      <c r="D29" s="656"/>
      <c r="E29" s="662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1:26" ht="15.75" customHeight="1" x14ac:dyDescent="0.35">
      <c r="A30" s="374"/>
      <c r="B30" s="378"/>
      <c r="C30" s="375"/>
      <c r="D30" s="375"/>
      <c r="E30" s="588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ht="15.75" customHeight="1" x14ac:dyDescent="0.35">
      <c r="A31" s="374"/>
      <c r="B31" s="378" t="s">
        <v>153</v>
      </c>
      <c r="C31" s="655"/>
      <c r="D31" s="656"/>
      <c r="E31" s="662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:26" ht="15.75" customHeight="1" x14ac:dyDescent="0.35">
      <c r="A32" s="374"/>
      <c r="B32" s="378"/>
      <c r="C32" s="375"/>
      <c r="D32" s="375"/>
      <c r="E32" s="588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:26" ht="15.75" customHeight="1" x14ac:dyDescent="0.35">
      <c r="A33" s="374"/>
      <c r="B33" s="378" t="s">
        <v>154</v>
      </c>
      <c r="C33" s="655"/>
      <c r="D33" s="656"/>
      <c r="E33" s="482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6" ht="15.75" customHeight="1" x14ac:dyDescent="0.35">
      <c r="A34" s="374"/>
      <c r="B34" s="378"/>
      <c r="C34" s="375"/>
      <c r="D34" s="375"/>
      <c r="E34" s="482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spans="1:26" ht="15.75" customHeight="1" x14ac:dyDescent="0.35">
      <c r="A35" s="374"/>
      <c r="B35" s="378" t="s">
        <v>155</v>
      </c>
      <c r="C35" s="655"/>
      <c r="D35" s="656"/>
      <c r="E35" s="482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:26" ht="15.75" customHeight="1" x14ac:dyDescent="0.35">
      <c r="A36" s="374"/>
      <c r="B36" s="378"/>
      <c r="C36" s="375"/>
      <c r="D36" s="375"/>
      <c r="E36" s="482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ht="15.75" customHeight="1" x14ac:dyDescent="0.35">
      <c r="A37" s="374"/>
      <c r="B37" s="378" t="s">
        <v>156</v>
      </c>
      <c r="C37" s="655"/>
      <c r="D37" s="676"/>
      <c r="E37" s="52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s="525" customFormat="1" ht="5.25" hidden="1" customHeight="1" x14ac:dyDescent="0.35">
      <c r="A38" s="374"/>
      <c r="B38" s="375"/>
      <c r="C38" s="376"/>
      <c r="D38" s="375"/>
      <c r="E38" s="377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T38" s="505"/>
      <c r="U38" s="505"/>
      <c r="V38" s="505"/>
      <c r="W38" s="505"/>
      <c r="X38" s="505"/>
      <c r="Y38" s="505"/>
      <c r="Z38" s="505"/>
    </row>
    <row r="39" spans="1:26" s="525" customFormat="1" ht="15.75" customHeight="1" x14ac:dyDescent="0.35">
      <c r="A39" s="372"/>
      <c r="B39" s="372"/>
      <c r="C39" s="372"/>
      <c r="D39" s="372"/>
      <c r="E39" s="527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  <c r="U39" s="505"/>
      <c r="V39" s="505"/>
      <c r="W39" s="505"/>
      <c r="X39" s="505"/>
      <c r="Y39" s="505"/>
      <c r="Z39" s="505"/>
    </row>
    <row r="40" spans="1:26" s="525" customFormat="1" ht="15.75" customHeight="1" x14ac:dyDescent="0.35">
      <c r="A40" s="528"/>
      <c r="B40" s="528"/>
      <c r="C40" s="528"/>
      <c r="D40" s="528"/>
      <c r="E40" s="529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505"/>
      <c r="T40" s="505"/>
      <c r="U40" s="505"/>
      <c r="V40" s="505"/>
      <c r="W40" s="505"/>
      <c r="X40" s="505"/>
      <c r="Y40" s="505"/>
      <c r="Z40" s="505"/>
    </row>
    <row r="41" spans="1:26" ht="15.75" customHeight="1" x14ac:dyDescent="0.35">
      <c r="A41" s="256">
        <v>3.3</v>
      </c>
      <c r="B41" s="672" t="s">
        <v>306</v>
      </c>
      <c r="C41" s="725"/>
      <c r="D41" s="257"/>
      <c r="E41" s="260" t="s">
        <v>141</v>
      </c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:26" ht="15.75" customHeight="1" x14ac:dyDescent="0.35">
      <c r="A42" s="258"/>
      <c r="B42" s="725"/>
      <c r="C42" s="725"/>
      <c r="D42" s="259"/>
      <c r="E42" s="373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:26" ht="15.75" customHeight="1" x14ac:dyDescent="0.35">
      <c r="A43" s="230"/>
      <c r="B43" s="480"/>
      <c r="C43" s="480"/>
      <c r="D43" s="372"/>
      <c r="E43" s="373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s="525" customFormat="1" ht="15.75" customHeight="1" x14ac:dyDescent="0.35">
      <c r="A44" s="230">
        <v>3.4</v>
      </c>
      <c r="B44" s="726" t="s">
        <v>307</v>
      </c>
      <c r="C44" s="726"/>
      <c r="D44" s="526"/>
      <c r="E44" s="518" t="s">
        <v>141</v>
      </c>
      <c r="F44" s="505"/>
      <c r="G44" s="505"/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  <c r="W44" s="505"/>
      <c r="X44" s="505"/>
      <c r="Y44" s="505"/>
      <c r="Z44" s="505"/>
    </row>
    <row r="45" spans="1:26" ht="15.75" customHeight="1" x14ac:dyDescent="0.35">
      <c r="A45" s="230"/>
      <c r="B45" s="726"/>
      <c r="C45" s="726"/>
      <c r="D45" s="262"/>
      <c r="E45" s="527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:26" ht="15.75" customHeight="1" x14ac:dyDescent="0.35">
      <c r="A46" s="230"/>
      <c r="B46" s="372" t="s">
        <v>308</v>
      </c>
      <c r="C46" s="372"/>
      <c r="D46" s="376"/>
      <c r="E46" s="373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:26" ht="15.75" customHeight="1" x14ac:dyDescent="0.35">
      <c r="A47" s="230"/>
      <c r="B47" s="110"/>
      <c r="C47" s="111"/>
      <c r="D47" s="112"/>
      <c r="E47" s="371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:26" ht="15.75" customHeight="1" x14ac:dyDescent="0.35">
      <c r="A48" s="230"/>
      <c r="B48" s="113"/>
      <c r="C48" s="383"/>
      <c r="D48" s="114"/>
      <c r="E48" s="371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:26" ht="15.75" customHeight="1" x14ac:dyDescent="0.35">
      <c r="A49" s="374"/>
      <c r="B49" s="115"/>
      <c r="C49" s="384"/>
      <c r="D49" s="114"/>
      <c r="E49" s="371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 ht="15.75" customHeight="1" x14ac:dyDescent="0.35">
      <c r="A50" s="374"/>
      <c r="B50" s="173"/>
      <c r="C50" s="174"/>
      <c r="D50" s="175"/>
      <c r="E50" s="260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:26" ht="15.75" customHeight="1" x14ac:dyDescent="0.35">
      <c r="A51" s="374"/>
      <c r="B51" s="406"/>
      <c r="C51" s="406"/>
      <c r="D51" s="407"/>
      <c r="E51" s="373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:26" ht="15.75" customHeight="1" x14ac:dyDescent="0.35">
      <c r="A52" s="374"/>
      <c r="B52" s="663" t="s">
        <v>309</v>
      </c>
      <c r="C52" s="727"/>
      <c r="D52" s="172"/>
      <c r="E52" s="260" t="s">
        <v>141</v>
      </c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:26" ht="15.75" customHeight="1" x14ac:dyDescent="0.35">
      <c r="A53" s="374"/>
      <c r="B53" s="262"/>
      <c r="C53" s="262"/>
      <c r="D53" s="372"/>
      <c r="E53" s="373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:26" ht="15.75" customHeight="1" x14ac:dyDescent="0.35">
      <c r="A54" s="374"/>
      <c r="B54" s="372" t="s">
        <v>308</v>
      </c>
      <c r="C54" s="372"/>
      <c r="D54" s="376"/>
      <c r="E54" s="373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:26" ht="15.75" customHeight="1" x14ac:dyDescent="0.35">
      <c r="A55" s="374"/>
      <c r="B55" s="110"/>
      <c r="C55" s="111"/>
      <c r="D55" s="112"/>
      <c r="E55" s="373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 ht="15.75" customHeight="1" x14ac:dyDescent="0.35">
      <c r="A56" s="374"/>
      <c r="B56" s="113"/>
      <c r="C56" s="383"/>
      <c r="D56" s="114"/>
      <c r="E56" s="373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26" ht="15.75" customHeight="1" x14ac:dyDescent="0.35">
      <c r="A57" s="374"/>
      <c r="B57" s="115"/>
      <c r="C57" s="384"/>
      <c r="D57" s="114"/>
      <c r="E57" s="371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:26" ht="15.75" customHeight="1" x14ac:dyDescent="0.35">
      <c r="A58" s="374"/>
      <c r="B58" s="173"/>
      <c r="C58" s="174"/>
      <c r="D58" s="175"/>
      <c r="E58" s="371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:26" ht="15.75" customHeight="1" x14ac:dyDescent="0.35">
      <c r="A59" s="374"/>
      <c r="B59" s="412"/>
      <c r="C59" s="412"/>
      <c r="D59" s="407"/>
      <c r="E59" s="371"/>
      <c r="F59" s="125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:26" ht="15.75" customHeight="1" x14ac:dyDescent="0.35">
      <c r="A60" s="374"/>
      <c r="B60" s="663" t="s">
        <v>310</v>
      </c>
      <c r="C60" s="727"/>
      <c r="D60" s="172"/>
      <c r="E60" s="260" t="s">
        <v>141</v>
      </c>
      <c r="F60" s="125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:26" ht="15.75" customHeight="1" x14ac:dyDescent="0.35">
      <c r="A61" s="374"/>
      <c r="B61" s="262"/>
      <c r="C61" s="262"/>
      <c r="D61" s="372"/>
      <c r="E61" s="373"/>
      <c r="F61" s="125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:26" ht="15.75" customHeight="1" x14ac:dyDescent="0.35">
      <c r="A62" s="374"/>
      <c r="B62" s="438" t="s">
        <v>308</v>
      </c>
      <c r="C62" s="372"/>
      <c r="D62" s="376"/>
      <c r="E62" s="373"/>
      <c r="F62" s="125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:26" ht="15.75" customHeight="1" x14ac:dyDescent="0.35">
      <c r="A63" s="374"/>
      <c r="B63" s="110"/>
      <c r="C63" s="111"/>
      <c r="D63" s="112"/>
      <c r="E63" s="371"/>
      <c r="F63" s="125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:26" ht="15.75" customHeight="1" x14ac:dyDescent="0.35">
      <c r="A64" s="374"/>
      <c r="B64" s="113"/>
      <c r="C64" s="383"/>
      <c r="D64" s="114"/>
      <c r="E64" s="371"/>
      <c r="F64" s="125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:26" ht="15.75" customHeight="1" x14ac:dyDescent="0.35">
      <c r="A65" s="374"/>
      <c r="B65" s="115"/>
      <c r="C65" s="384"/>
      <c r="D65" s="114"/>
      <c r="E65" s="371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:26" ht="15.75" customHeight="1" x14ac:dyDescent="0.35">
      <c r="A66" s="374"/>
      <c r="B66" s="173"/>
      <c r="C66" s="174"/>
      <c r="D66" s="175"/>
      <c r="E66" s="662" t="s">
        <v>151</v>
      </c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:26" ht="15.75" customHeight="1" x14ac:dyDescent="0.35">
      <c r="A67" s="374"/>
      <c r="B67" s="406"/>
      <c r="C67" s="406"/>
      <c r="D67" s="407"/>
      <c r="E67" s="588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:26" ht="15.75" customHeight="1" x14ac:dyDescent="0.35">
      <c r="A68" s="374"/>
      <c r="B68" s="378" t="s">
        <v>2</v>
      </c>
      <c r="C68" s="674"/>
      <c r="D68" s="656"/>
      <c r="E68" s="377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:26" ht="15.75" customHeight="1" x14ac:dyDescent="0.35">
      <c r="A69" s="374"/>
      <c r="B69" s="378"/>
      <c r="C69" s="675"/>
      <c r="D69" s="676"/>
      <c r="E69" s="377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:26" ht="15.75" customHeight="1" x14ac:dyDescent="0.35">
      <c r="A70" s="374"/>
      <c r="B70" s="378" t="s">
        <v>152</v>
      </c>
      <c r="C70" s="677"/>
      <c r="D70" s="656"/>
      <c r="E70" s="482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:26" ht="15.75" customHeight="1" x14ac:dyDescent="0.35">
      <c r="A71" s="374"/>
      <c r="B71" s="378"/>
      <c r="C71" s="675"/>
      <c r="D71" s="676"/>
      <c r="E71" s="482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:26" ht="15.75" customHeight="1" x14ac:dyDescent="0.35">
      <c r="A72" s="374"/>
      <c r="B72" s="378" t="s">
        <v>153</v>
      </c>
      <c r="C72" s="674"/>
      <c r="D72" s="656"/>
      <c r="E72" s="482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:26" ht="15.75" customHeight="1" x14ac:dyDescent="0.35">
      <c r="A73" s="374"/>
      <c r="B73" s="378"/>
      <c r="C73" s="675"/>
      <c r="D73" s="676"/>
      <c r="E73" s="482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:26" ht="15.75" customHeight="1" x14ac:dyDescent="0.35">
      <c r="A74" s="374"/>
      <c r="B74" s="378" t="s">
        <v>154</v>
      </c>
      <c r="C74" s="674"/>
      <c r="D74" s="656"/>
      <c r="E74" s="482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:26" ht="15.75" customHeight="1" x14ac:dyDescent="0.35">
      <c r="A75" s="374"/>
      <c r="B75" s="378"/>
      <c r="C75" s="675"/>
      <c r="D75" s="676"/>
      <c r="E75" s="482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:26" ht="15.75" customHeight="1" x14ac:dyDescent="0.35">
      <c r="A76" s="374"/>
      <c r="B76" s="378" t="s">
        <v>155</v>
      </c>
      <c r="C76" s="674"/>
      <c r="D76" s="656"/>
      <c r="E76" s="482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:26" ht="15.75" customHeight="1" x14ac:dyDescent="0.35">
      <c r="A77" s="374"/>
      <c r="B77" s="378"/>
      <c r="C77" s="675"/>
      <c r="D77" s="676"/>
      <c r="E77" s="482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:26" ht="15.75" customHeight="1" x14ac:dyDescent="0.35">
      <c r="A78" s="374"/>
      <c r="B78" s="378" t="s">
        <v>156</v>
      </c>
      <c r="C78" s="655"/>
      <c r="D78" s="656"/>
      <c r="E78" s="482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:26" ht="15.75" customHeight="1" x14ac:dyDescent="0.35">
      <c r="A79" s="379"/>
      <c r="B79" s="380"/>
      <c r="C79" s="381"/>
      <c r="D79" s="380"/>
      <c r="E79" s="382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:26" ht="15.75" customHeight="1" x14ac:dyDescent="0.35">
      <c r="A80" s="107"/>
      <c r="B80" s="370"/>
      <c r="C80" s="370"/>
      <c r="D80" s="370"/>
      <c r="E80" s="108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ht="15.75" customHeight="1" x14ac:dyDescent="0.35">
      <c r="A81" s="230">
        <v>3.6</v>
      </c>
      <c r="B81" s="437" t="s">
        <v>311</v>
      </c>
      <c r="C81" s="437"/>
      <c r="D81" s="109"/>
      <c r="E81" s="260" t="s">
        <v>141</v>
      </c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:26" ht="18" customHeight="1" x14ac:dyDescent="0.35">
      <c r="A82" s="230"/>
      <c r="B82" s="437"/>
      <c r="C82" s="437"/>
      <c r="D82" s="376"/>
      <c r="E82" s="260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:26" ht="15.75" customHeight="1" x14ac:dyDescent="0.35">
      <c r="A83" s="230"/>
      <c r="B83" s="663" t="s">
        <v>312</v>
      </c>
      <c r="C83" s="597"/>
      <c r="D83" s="109"/>
      <c r="E83" s="260" t="s">
        <v>141</v>
      </c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:26" ht="15.75" customHeight="1" x14ac:dyDescent="0.35">
      <c r="A84" s="230"/>
      <c r="B84" s="597"/>
      <c r="C84" s="597"/>
      <c r="D84" s="376"/>
      <c r="E84" s="260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:26" ht="15.75" customHeight="1" x14ac:dyDescent="0.35">
      <c r="A85" s="230"/>
      <c r="B85" s="437" t="s">
        <v>313</v>
      </c>
      <c r="C85" s="437"/>
      <c r="D85" s="109"/>
      <c r="E85" s="260" t="s">
        <v>141</v>
      </c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:26" ht="15.75" customHeight="1" x14ac:dyDescent="0.35">
      <c r="A86" s="230"/>
      <c r="B86" s="437"/>
      <c r="C86" s="437"/>
      <c r="D86" s="376"/>
      <c r="E86" s="260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:26" ht="15.75" customHeight="1" x14ac:dyDescent="0.35">
      <c r="A87" s="374"/>
      <c r="B87" s="372" t="s">
        <v>314</v>
      </c>
      <c r="C87" s="372"/>
      <c r="D87" s="376"/>
      <c r="E87" s="371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:26" ht="15.75" customHeight="1" x14ac:dyDescent="0.35">
      <c r="A88" s="374"/>
      <c r="B88" s="110"/>
      <c r="C88" s="111"/>
      <c r="D88" s="112"/>
      <c r="E88" s="371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:26" ht="15.75" customHeight="1" x14ac:dyDescent="0.35">
      <c r="A89" s="374"/>
      <c r="B89" s="113"/>
      <c r="C89" s="383"/>
      <c r="D89" s="114"/>
      <c r="E89" s="371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:26" ht="15.75" customHeight="1" x14ac:dyDescent="0.35">
      <c r="A90" s="374"/>
      <c r="B90" s="115"/>
      <c r="C90" s="384"/>
      <c r="D90" s="114"/>
      <c r="E90" s="371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:26" ht="15.75" customHeight="1" x14ac:dyDescent="0.35">
      <c r="A91" s="374"/>
      <c r="B91" s="116"/>
      <c r="C91" s="385"/>
      <c r="D91" s="117"/>
      <c r="E91" s="371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:26" ht="15.75" customHeight="1" x14ac:dyDescent="0.35">
      <c r="A92" s="374"/>
      <c r="B92" s="412"/>
      <c r="C92" s="412"/>
      <c r="D92" s="176"/>
      <c r="E92" s="371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:26" ht="15.75" customHeight="1" x14ac:dyDescent="0.35">
      <c r="A93" s="375"/>
      <c r="B93" s="378" t="s">
        <v>2</v>
      </c>
      <c r="C93" s="674"/>
      <c r="D93" s="656"/>
      <c r="E93" s="662" t="s">
        <v>151</v>
      </c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:26" ht="15.75" customHeight="1" x14ac:dyDescent="0.35">
      <c r="A94" s="375"/>
      <c r="B94" s="378"/>
      <c r="C94" s="675"/>
      <c r="D94" s="676"/>
      <c r="E94" s="588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:26" ht="15.75" customHeight="1" x14ac:dyDescent="0.35">
      <c r="A95" s="375"/>
      <c r="B95" s="378" t="s">
        <v>152</v>
      </c>
      <c r="C95" s="677"/>
      <c r="D95" s="656"/>
      <c r="E95" s="377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:26" ht="15.75" customHeight="1" x14ac:dyDescent="0.35">
      <c r="A96" s="375"/>
      <c r="B96" s="378"/>
      <c r="C96" s="675"/>
      <c r="D96" s="676"/>
      <c r="E96" s="377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:26" ht="15.75" customHeight="1" x14ac:dyDescent="0.35">
      <c r="A97" s="375"/>
      <c r="B97" s="378" t="s">
        <v>153</v>
      </c>
      <c r="C97" s="674"/>
      <c r="D97" s="656"/>
      <c r="E97" s="482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:26" ht="15.75" customHeight="1" x14ac:dyDescent="0.35">
      <c r="A98" s="375"/>
      <c r="B98" s="378"/>
      <c r="C98" s="675"/>
      <c r="D98" s="676"/>
      <c r="E98" s="482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:26" ht="15.75" customHeight="1" x14ac:dyDescent="0.35">
      <c r="A99" s="375"/>
      <c r="B99" s="378" t="s">
        <v>154</v>
      </c>
      <c r="C99" s="674"/>
      <c r="D99" s="656"/>
      <c r="E99" s="482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:26" ht="15.75" customHeight="1" x14ac:dyDescent="0.35">
      <c r="A100" s="375"/>
      <c r="B100" s="378"/>
      <c r="C100" s="675"/>
      <c r="D100" s="676"/>
      <c r="E100" s="482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:26" ht="15.75" customHeight="1" x14ac:dyDescent="0.35">
      <c r="A101" s="375"/>
      <c r="B101" s="378" t="s">
        <v>155</v>
      </c>
      <c r="C101" s="674"/>
      <c r="D101" s="656"/>
      <c r="E101" s="482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:26" ht="15.75" customHeight="1" x14ac:dyDescent="0.35">
      <c r="A102" s="375"/>
      <c r="B102" s="378"/>
      <c r="C102" s="675"/>
      <c r="D102" s="676"/>
      <c r="E102" s="482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:26" ht="15.75" customHeight="1" x14ac:dyDescent="0.35">
      <c r="A103" s="375"/>
      <c r="B103" s="378" t="s">
        <v>156</v>
      </c>
      <c r="C103" s="655"/>
      <c r="D103" s="656"/>
      <c r="E103" s="48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:26" ht="15.75" customHeight="1" x14ac:dyDescent="0.35">
      <c r="A104" s="123"/>
      <c r="B104" s="123"/>
      <c r="C104" s="123"/>
      <c r="D104" s="123"/>
      <c r="E104" s="12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:26" ht="15.75" customHeight="1" x14ac:dyDescent="0.35">
      <c r="A105" s="107"/>
      <c r="B105" s="370"/>
      <c r="C105" s="370"/>
      <c r="D105" s="370"/>
      <c r="E105" s="108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:26" ht="15.75" customHeight="1" x14ac:dyDescent="0.35">
      <c r="A106" s="230">
        <v>3.6</v>
      </c>
      <c r="B106" s="437" t="s">
        <v>315</v>
      </c>
      <c r="C106" s="437"/>
      <c r="D106" s="109"/>
      <c r="E106" s="260" t="s">
        <v>141</v>
      </c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:26" ht="15.75" customHeight="1" x14ac:dyDescent="0.35">
      <c r="A107" s="230"/>
      <c r="B107" s="437"/>
      <c r="C107" s="437"/>
      <c r="D107" s="376"/>
      <c r="E107" s="260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:26" ht="15.75" customHeight="1" x14ac:dyDescent="0.35">
      <c r="A108" s="230"/>
      <c r="B108" s="663" t="s">
        <v>316</v>
      </c>
      <c r="C108" s="597"/>
      <c r="D108" s="109"/>
      <c r="E108" s="260" t="s">
        <v>141</v>
      </c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:26" ht="15.75" customHeight="1" x14ac:dyDescent="0.35">
      <c r="A109" s="230"/>
      <c r="B109" s="597"/>
      <c r="C109" s="597"/>
      <c r="D109" s="376"/>
      <c r="E109" s="260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:26" ht="15.75" customHeight="1" x14ac:dyDescent="0.35">
      <c r="A110" s="230"/>
      <c r="B110" s="663" t="s">
        <v>317</v>
      </c>
      <c r="C110" s="597"/>
      <c r="D110" s="109"/>
      <c r="E110" s="260" t="s">
        <v>141</v>
      </c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:26" ht="15.75" customHeight="1" x14ac:dyDescent="0.35">
      <c r="A111" s="230"/>
      <c r="B111" s="597"/>
      <c r="C111" s="597"/>
      <c r="D111" s="376"/>
      <c r="E111" s="260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:26" ht="15.75" customHeight="1" x14ac:dyDescent="0.35">
      <c r="A112" s="374"/>
      <c r="B112" s="372" t="s">
        <v>318</v>
      </c>
      <c r="C112" s="372"/>
      <c r="D112" s="376"/>
      <c r="E112" s="371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:26" ht="15.75" customHeight="1" x14ac:dyDescent="0.35">
      <c r="A113" s="374"/>
      <c r="B113" s="110"/>
      <c r="C113" s="111"/>
      <c r="D113" s="112"/>
      <c r="E113" s="371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:26" ht="15.75" customHeight="1" x14ac:dyDescent="0.35">
      <c r="A114" s="374"/>
      <c r="B114" s="113"/>
      <c r="C114" s="383"/>
      <c r="D114" s="114"/>
      <c r="E114" s="371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:26" ht="15.75" customHeight="1" x14ac:dyDescent="0.35">
      <c r="A115" s="374"/>
      <c r="B115" s="115"/>
      <c r="C115" s="384"/>
      <c r="D115" s="114"/>
      <c r="E115" s="371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:26" ht="15.75" customHeight="1" x14ac:dyDescent="0.35">
      <c r="A116" s="374"/>
      <c r="B116" s="116"/>
      <c r="C116" s="385"/>
      <c r="D116" s="117"/>
      <c r="E116" s="371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:26" ht="15.75" customHeight="1" x14ac:dyDescent="0.35">
      <c r="A117" s="374"/>
      <c r="B117" s="412"/>
      <c r="C117" s="412"/>
      <c r="D117" s="176"/>
      <c r="E117" s="371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:26" ht="15.75" customHeight="1" x14ac:dyDescent="0.35">
      <c r="A118" s="375"/>
      <c r="B118" s="378" t="s">
        <v>2</v>
      </c>
      <c r="C118" s="674"/>
      <c r="D118" s="656"/>
      <c r="E118" s="662" t="s">
        <v>151</v>
      </c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:26" ht="15.75" customHeight="1" x14ac:dyDescent="0.35">
      <c r="A119" s="375"/>
      <c r="B119" s="378"/>
      <c r="C119" s="675"/>
      <c r="D119" s="676"/>
      <c r="E119" s="588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:26" ht="15.75" customHeight="1" x14ac:dyDescent="0.35">
      <c r="A120" s="375"/>
      <c r="B120" s="378" t="s">
        <v>152</v>
      </c>
      <c r="C120" s="677"/>
      <c r="D120" s="656"/>
      <c r="E120" s="377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:26" ht="15.75" customHeight="1" x14ac:dyDescent="0.35">
      <c r="A121" s="375"/>
      <c r="B121" s="378"/>
      <c r="C121" s="675"/>
      <c r="D121" s="676"/>
      <c r="E121" s="377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:26" ht="15.75" customHeight="1" x14ac:dyDescent="0.35">
      <c r="A122" s="375"/>
      <c r="B122" s="378" t="s">
        <v>153</v>
      </c>
      <c r="C122" s="674"/>
      <c r="D122" s="656"/>
      <c r="E122" s="482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:26" ht="15.75" customHeight="1" x14ac:dyDescent="0.35">
      <c r="A123" s="375"/>
      <c r="B123" s="378"/>
      <c r="C123" s="675"/>
      <c r="D123" s="676"/>
      <c r="E123" s="482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:26" ht="15.75" customHeight="1" x14ac:dyDescent="0.35">
      <c r="A124" s="375"/>
      <c r="B124" s="378" t="s">
        <v>154</v>
      </c>
      <c r="C124" s="674"/>
      <c r="D124" s="656"/>
      <c r="E124" s="482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:26" ht="15.75" customHeight="1" x14ac:dyDescent="0.35">
      <c r="A125" s="375"/>
      <c r="B125" s="378"/>
      <c r="C125" s="675"/>
      <c r="D125" s="676"/>
      <c r="E125" s="482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:26" ht="15.75" customHeight="1" x14ac:dyDescent="0.35">
      <c r="A126" s="375"/>
      <c r="B126" s="378" t="s">
        <v>155</v>
      </c>
      <c r="C126" s="674"/>
      <c r="D126" s="656"/>
      <c r="E126" s="482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:26" ht="15.75" customHeight="1" x14ac:dyDescent="0.35">
      <c r="A127" s="375"/>
      <c r="B127" s="378"/>
      <c r="C127" s="675"/>
      <c r="D127" s="676"/>
      <c r="E127" s="482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:26" ht="15.75" customHeight="1" x14ac:dyDescent="0.35">
      <c r="A128" s="375"/>
      <c r="B128" s="378" t="s">
        <v>156</v>
      </c>
      <c r="C128" s="655"/>
      <c r="D128" s="656"/>
      <c r="E128" s="48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:26" ht="15.75" customHeight="1" x14ac:dyDescent="0.35">
      <c r="A129" s="123"/>
      <c r="B129" s="123"/>
      <c r="C129" s="123"/>
      <c r="D129" s="123"/>
      <c r="E129" s="12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:26" ht="15.75" customHeight="1" x14ac:dyDescent="0.35">
      <c r="A130" s="107"/>
      <c r="B130" s="370"/>
      <c r="C130" s="370"/>
      <c r="D130" s="370"/>
      <c r="E130" s="108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:26" ht="15.75" customHeight="1" x14ac:dyDescent="0.35">
      <c r="A131" s="230">
        <v>3.7</v>
      </c>
      <c r="B131" s="663" t="s">
        <v>319</v>
      </c>
      <c r="C131" s="597"/>
      <c r="D131" s="109"/>
      <c r="E131" s="260" t="s">
        <v>141</v>
      </c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:26" ht="15.75" customHeight="1" x14ac:dyDescent="0.35">
      <c r="A132" s="230"/>
      <c r="B132" s="597"/>
      <c r="C132" s="597"/>
      <c r="D132" s="376"/>
      <c r="E132" s="260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:26" ht="15.75" customHeight="1" x14ac:dyDescent="0.35">
      <c r="A133" s="230"/>
      <c r="B133" s="663" t="s">
        <v>320</v>
      </c>
      <c r="C133" s="597"/>
      <c r="D133" s="109"/>
      <c r="E133" s="260" t="s">
        <v>141</v>
      </c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:26" ht="15.75" customHeight="1" x14ac:dyDescent="0.35">
      <c r="A134" s="230"/>
      <c r="B134" s="597"/>
      <c r="C134" s="597"/>
      <c r="D134" s="376"/>
      <c r="E134" s="260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:26" ht="15.75" customHeight="1" x14ac:dyDescent="0.35">
      <c r="A135" s="230"/>
      <c r="B135" s="663" t="s">
        <v>321</v>
      </c>
      <c r="C135" s="597"/>
      <c r="D135" s="109"/>
      <c r="E135" s="260" t="s">
        <v>141</v>
      </c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:26" ht="14" customHeight="1" x14ac:dyDescent="0.35">
      <c r="A136" s="230"/>
      <c r="B136" s="597"/>
      <c r="C136" s="597"/>
      <c r="D136" s="376"/>
      <c r="E136" s="260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:26" ht="17" customHeight="1" x14ac:dyDescent="0.35">
      <c r="A137" s="374"/>
      <c r="B137" s="372" t="s">
        <v>322</v>
      </c>
      <c r="C137" s="372"/>
      <c r="D137" s="376"/>
      <c r="E137" s="371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:26" ht="15.75" customHeight="1" x14ac:dyDescent="0.35">
      <c r="A138" s="374"/>
      <c r="B138" s="110"/>
      <c r="C138" s="111"/>
      <c r="D138" s="112"/>
      <c r="E138" s="371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:26" ht="15.75" customHeight="1" x14ac:dyDescent="0.35">
      <c r="A139" s="374"/>
      <c r="B139" s="113"/>
      <c r="C139" s="383"/>
      <c r="D139" s="114"/>
      <c r="E139" s="371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:26" ht="15.75" customHeight="1" x14ac:dyDescent="0.35">
      <c r="A140" s="374"/>
      <c r="B140" s="115"/>
      <c r="C140" s="384"/>
      <c r="D140" s="114"/>
      <c r="E140" s="371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:26" ht="15.75" customHeight="1" x14ac:dyDescent="0.35">
      <c r="A141" s="374"/>
      <c r="B141" s="116"/>
      <c r="C141" s="385"/>
      <c r="D141" s="117"/>
      <c r="E141" s="371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:26" ht="15.75" customHeight="1" x14ac:dyDescent="0.35">
      <c r="A142" s="374"/>
      <c r="B142" s="412"/>
      <c r="C142" s="412"/>
      <c r="D142" s="176"/>
      <c r="E142" s="371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:26" ht="28.5" customHeight="1" x14ac:dyDescent="0.35">
      <c r="A143" s="375"/>
      <c r="B143" s="378" t="s">
        <v>2</v>
      </c>
      <c r="C143" s="674"/>
      <c r="D143" s="656"/>
      <c r="E143" s="662" t="s">
        <v>151</v>
      </c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:26" ht="15.75" customHeight="1" x14ac:dyDescent="0.35">
      <c r="A144" s="375"/>
      <c r="B144" s="378"/>
      <c r="C144" s="675"/>
      <c r="D144" s="676"/>
      <c r="E144" s="588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:26" ht="15.75" customHeight="1" x14ac:dyDescent="0.35">
      <c r="A145" s="375"/>
      <c r="B145" s="378" t="s">
        <v>152</v>
      </c>
      <c r="C145" s="677"/>
      <c r="D145" s="656"/>
      <c r="E145" s="377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:26" ht="15.75" customHeight="1" x14ac:dyDescent="0.35">
      <c r="A146" s="375"/>
      <c r="B146" s="378"/>
      <c r="C146" s="675"/>
      <c r="D146" s="676"/>
      <c r="E146" s="377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:26" ht="15.75" customHeight="1" x14ac:dyDescent="0.35">
      <c r="A147" s="375"/>
      <c r="B147" s="378" t="s">
        <v>153</v>
      </c>
      <c r="C147" s="674"/>
      <c r="D147" s="656"/>
      <c r="E147" s="482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:26" ht="15.75" customHeight="1" x14ac:dyDescent="0.35">
      <c r="A148" s="375"/>
      <c r="B148" s="378"/>
      <c r="C148" s="675"/>
      <c r="D148" s="676"/>
      <c r="E148" s="482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:26" ht="15.75" customHeight="1" x14ac:dyDescent="0.35">
      <c r="A149" s="375"/>
      <c r="B149" s="378" t="s">
        <v>154</v>
      </c>
      <c r="C149" s="674"/>
      <c r="D149" s="656"/>
      <c r="E149" s="482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:26" ht="15.75" customHeight="1" x14ac:dyDescent="0.35">
      <c r="A150" s="375"/>
      <c r="B150" s="378"/>
      <c r="C150" s="675"/>
      <c r="D150" s="676"/>
      <c r="E150" s="482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:26" ht="15.75" customHeight="1" x14ac:dyDescent="0.35">
      <c r="A151" s="375"/>
      <c r="B151" s="378" t="s">
        <v>155</v>
      </c>
      <c r="C151" s="674"/>
      <c r="D151" s="656"/>
      <c r="E151" s="482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:26" ht="15.75" customHeight="1" x14ac:dyDescent="0.35">
      <c r="A152" s="375"/>
      <c r="B152" s="378"/>
      <c r="C152" s="675"/>
      <c r="D152" s="676"/>
      <c r="E152" s="482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:26" ht="15.75" customHeight="1" x14ac:dyDescent="0.35">
      <c r="A153" s="375"/>
      <c r="B153" s="378" t="s">
        <v>156</v>
      </c>
      <c r="C153" s="655"/>
      <c r="D153" s="656"/>
      <c r="E153" s="48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:26" ht="15.75" customHeight="1" x14ac:dyDescent="0.35">
      <c r="A154" s="123"/>
      <c r="B154" s="123"/>
      <c r="C154" s="123"/>
      <c r="D154" s="123"/>
      <c r="E154" s="482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:26" ht="15.75" customHeight="1" x14ac:dyDescent="0.35">
      <c r="A155" s="107"/>
      <c r="B155" s="370"/>
      <c r="C155" s="370"/>
      <c r="D155" s="370"/>
      <c r="E155" s="108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spans="1:26" ht="15.75" customHeight="1" x14ac:dyDescent="0.35">
      <c r="A156" s="531">
        <v>3.8</v>
      </c>
      <c r="B156" s="663" t="s">
        <v>323</v>
      </c>
      <c r="C156" s="597"/>
      <c r="D156" s="109"/>
      <c r="E156" s="260" t="s">
        <v>141</v>
      </c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:26" ht="15.75" customHeight="1" x14ac:dyDescent="0.35">
      <c r="A157" s="230"/>
      <c r="B157" s="597"/>
      <c r="C157" s="597"/>
      <c r="D157" s="376"/>
      <c r="E157" s="724" t="s">
        <v>324</v>
      </c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spans="1:26" ht="15.75" customHeight="1" x14ac:dyDescent="0.35">
      <c r="A158" s="230"/>
      <c r="B158" s="437"/>
      <c r="C158" s="437"/>
      <c r="D158" s="376"/>
      <c r="E158" s="72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</row>
    <row r="159" spans="1:26" ht="15.75" customHeight="1" x14ac:dyDescent="0.35">
      <c r="A159" s="230"/>
      <c r="B159" s="663" t="s">
        <v>325</v>
      </c>
      <c r="C159" s="597"/>
      <c r="D159" s="109"/>
      <c r="E159" s="260" t="s">
        <v>141</v>
      </c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spans="1:26" ht="15.75" customHeight="1" x14ac:dyDescent="0.35">
      <c r="A160" s="230"/>
      <c r="B160" s="597"/>
      <c r="C160" s="597"/>
      <c r="D160" s="376"/>
      <c r="E160" s="260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spans="1:26" ht="15.75" customHeight="1" x14ac:dyDescent="0.35">
      <c r="A161" s="230"/>
      <c r="B161" s="437"/>
      <c r="C161" s="437"/>
      <c r="D161" s="376"/>
      <c r="E161" s="260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spans="1:26" ht="15.75" customHeight="1" x14ac:dyDescent="0.35">
      <c r="A162" s="230"/>
      <c r="B162" s="663" t="s">
        <v>326</v>
      </c>
      <c r="C162" s="597"/>
      <c r="D162" s="109"/>
      <c r="E162" s="260" t="s">
        <v>141</v>
      </c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spans="1:26" ht="15.75" customHeight="1" x14ac:dyDescent="0.35">
      <c r="A163" s="230"/>
      <c r="B163" s="597"/>
      <c r="C163" s="597"/>
      <c r="D163" s="376"/>
      <c r="E163" s="260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spans="1:26" ht="15.75" customHeight="1" x14ac:dyDescent="0.35">
      <c r="A164" s="230"/>
      <c r="B164" s="437"/>
      <c r="C164" s="437"/>
      <c r="D164" s="376"/>
      <c r="E164" s="260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</row>
    <row r="165" spans="1:26" ht="15.75" customHeight="1" x14ac:dyDescent="0.35">
      <c r="A165" s="530">
        <v>3.9</v>
      </c>
      <c r="B165" s="678" t="s">
        <v>327</v>
      </c>
      <c r="C165" s="678"/>
      <c r="D165" s="678"/>
      <c r="E165" s="371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</row>
    <row r="166" spans="1:26" ht="15.75" customHeight="1" x14ac:dyDescent="0.35">
      <c r="A166" s="374"/>
      <c r="B166" s="678"/>
      <c r="C166" s="678"/>
      <c r="D166" s="678"/>
      <c r="E166" s="371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</row>
    <row r="167" spans="1:26" ht="15.75" customHeight="1" x14ac:dyDescent="0.35">
      <c r="A167" s="374"/>
      <c r="B167" s="722"/>
      <c r="C167" s="722"/>
      <c r="D167" s="722"/>
      <c r="E167" s="371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</row>
    <row r="168" spans="1:26" ht="15.75" customHeight="1" x14ac:dyDescent="0.35">
      <c r="A168" s="374"/>
      <c r="B168" s="110"/>
      <c r="C168" s="111"/>
      <c r="D168" s="112"/>
      <c r="E168" s="371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</row>
    <row r="169" spans="1:26" ht="15.75" customHeight="1" x14ac:dyDescent="0.35">
      <c r="A169" s="374"/>
      <c r="B169" s="113"/>
      <c r="C169" s="383"/>
      <c r="D169" s="114"/>
      <c r="E169" s="371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</row>
    <row r="170" spans="1:26" ht="15.75" customHeight="1" x14ac:dyDescent="0.35">
      <c r="A170" s="374"/>
      <c r="B170" s="115"/>
      <c r="C170" s="384"/>
      <c r="D170" s="114"/>
      <c r="E170" s="371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</row>
    <row r="171" spans="1:26" ht="15.75" customHeight="1" x14ac:dyDescent="0.35">
      <c r="A171" s="374"/>
      <c r="B171" s="116"/>
      <c r="C171" s="385"/>
      <c r="D171" s="117"/>
      <c r="E171" s="371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</row>
    <row r="172" spans="1:26" ht="15.75" customHeight="1" x14ac:dyDescent="0.35">
      <c r="A172" s="374"/>
      <c r="B172" s="412"/>
      <c r="C172" s="412"/>
      <c r="D172" s="176"/>
      <c r="E172" s="371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</row>
    <row r="173" spans="1:26" ht="15.75" customHeight="1" x14ac:dyDescent="0.35">
      <c r="A173" s="375"/>
      <c r="B173" s="378" t="s">
        <v>2</v>
      </c>
      <c r="C173" s="674"/>
      <c r="D173" s="656"/>
      <c r="E173" s="662" t="s">
        <v>151</v>
      </c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</row>
    <row r="174" spans="1:26" ht="15.75" customHeight="1" x14ac:dyDescent="0.35">
      <c r="A174" s="375"/>
      <c r="B174" s="378"/>
      <c r="C174" s="675"/>
      <c r="D174" s="676"/>
      <c r="E174" s="662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</row>
    <row r="175" spans="1:26" ht="15.75" customHeight="1" x14ac:dyDescent="0.35">
      <c r="A175" s="375"/>
      <c r="B175" s="378" t="s">
        <v>152</v>
      </c>
      <c r="C175" s="677"/>
      <c r="D175" s="656"/>
      <c r="E175" s="377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</row>
    <row r="176" spans="1:26" ht="15.75" customHeight="1" x14ac:dyDescent="0.35">
      <c r="A176" s="375"/>
      <c r="B176" s="378"/>
      <c r="C176" s="675"/>
      <c r="D176" s="676"/>
      <c r="E176" s="377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</row>
    <row r="177" spans="1:26" ht="15.75" customHeight="1" x14ac:dyDescent="0.35">
      <c r="A177" s="375"/>
      <c r="B177" s="378" t="s">
        <v>153</v>
      </c>
      <c r="C177" s="674"/>
      <c r="D177" s="656"/>
      <c r="E177" s="482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</row>
    <row r="178" spans="1:26" ht="15.75" customHeight="1" x14ac:dyDescent="0.35">
      <c r="A178" s="375"/>
      <c r="B178" s="378"/>
      <c r="C178" s="675"/>
      <c r="D178" s="676"/>
      <c r="E178" s="482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</row>
    <row r="179" spans="1:26" ht="15.75" customHeight="1" x14ac:dyDescent="0.35">
      <c r="A179" s="375"/>
      <c r="B179" s="378" t="s">
        <v>154</v>
      </c>
      <c r="C179" s="674"/>
      <c r="D179" s="656"/>
      <c r="E179" s="482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</row>
    <row r="180" spans="1:26" ht="15.75" customHeight="1" x14ac:dyDescent="0.35">
      <c r="A180" s="375"/>
      <c r="B180" s="378"/>
      <c r="C180" s="675"/>
      <c r="D180" s="676"/>
      <c r="E180" s="482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</row>
    <row r="181" spans="1:26" ht="15.75" customHeight="1" x14ac:dyDescent="0.35">
      <c r="A181" s="375"/>
      <c r="B181" s="378" t="s">
        <v>155</v>
      </c>
      <c r="C181" s="674"/>
      <c r="D181" s="656"/>
      <c r="E181" s="482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</row>
    <row r="182" spans="1:26" ht="15.75" customHeight="1" x14ac:dyDescent="0.35">
      <c r="A182" s="375"/>
      <c r="B182" s="378"/>
      <c r="C182" s="675"/>
      <c r="D182" s="676"/>
      <c r="E182" s="482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</row>
    <row r="183" spans="1:26" ht="15.75" customHeight="1" x14ac:dyDescent="0.35">
      <c r="A183" s="375"/>
      <c r="B183" s="378" t="s">
        <v>156</v>
      </c>
      <c r="C183" s="655"/>
      <c r="D183" s="656"/>
      <c r="E183" s="48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</row>
    <row r="184" spans="1:26" ht="15.75" customHeight="1" x14ac:dyDescent="0.35">
      <c r="A184" s="123"/>
      <c r="B184" s="123"/>
      <c r="C184" s="123"/>
      <c r="D184" s="123"/>
      <c r="E184" s="12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</row>
    <row r="185" spans="1:26" ht="15.75" customHeight="1" x14ac:dyDescent="0.35">
      <c r="A185" s="107"/>
      <c r="B185" s="370"/>
      <c r="C185" s="370"/>
      <c r="D185" s="370"/>
      <c r="E185" s="108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</row>
    <row r="186" spans="1:26" ht="15.75" customHeight="1" x14ac:dyDescent="0.35">
      <c r="A186" s="389">
        <v>3.1</v>
      </c>
      <c r="B186" s="663" t="s">
        <v>328</v>
      </c>
      <c r="C186" s="597"/>
      <c r="D186" s="109"/>
      <c r="E186" s="260" t="s">
        <v>141</v>
      </c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</row>
    <row r="187" spans="1:26" ht="15.75" customHeight="1" x14ac:dyDescent="0.35">
      <c r="A187" s="230"/>
      <c r="B187" s="597"/>
      <c r="C187" s="597"/>
      <c r="D187" s="376"/>
      <c r="E187" s="260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</row>
    <row r="188" spans="1:26" ht="15.75" customHeight="1" x14ac:dyDescent="0.35">
      <c r="A188" s="230"/>
      <c r="B188" s="437"/>
      <c r="C188" s="437"/>
      <c r="D188" s="376"/>
      <c r="E188" s="260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</row>
    <row r="189" spans="1:26" ht="15.75" customHeight="1" x14ac:dyDescent="0.35">
      <c r="A189" s="230"/>
      <c r="B189" s="663" t="s">
        <v>329</v>
      </c>
      <c r="C189" s="597"/>
      <c r="D189" s="109"/>
      <c r="E189" s="260" t="s">
        <v>141</v>
      </c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</row>
    <row r="190" spans="1:26" ht="15.75" customHeight="1" x14ac:dyDescent="0.35">
      <c r="A190" s="230"/>
      <c r="B190" s="597"/>
      <c r="C190" s="597"/>
      <c r="D190" s="376"/>
      <c r="E190" s="260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</row>
    <row r="191" spans="1:26" ht="15.75" customHeight="1" x14ac:dyDescent="0.35">
      <c r="A191" s="230"/>
      <c r="B191" s="437"/>
      <c r="C191" s="437"/>
      <c r="D191" s="376"/>
      <c r="E191" s="260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</row>
    <row r="192" spans="1:26" ht="15.75" customHeight="1" x14ac:dyDescent="0.35">
      <c r="A192" s="230"/>
      <c r="B192" s="663" t="s">
        <v>330</v>
      </c>
      <c r="C192" s="597"/>
      <c r="D192" s="109"/>
      <c r="E192" s="260" t="s">
        <v>141</v>
      </c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</row>
    <row r="193" spans="1:26" ht="15.75" customHeight="1" x14ac:dyDescent="0.35">
      <c r="A193" s="230"/>
      <c r="B193" s="597"/>
      <c r="C193" s="597"/>
      <c r="D193" s="376"/>
      <c r="E193" s="260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</row>
    <row r="194" spans="1:26" ht="15.75" customHeight="1" x14ac:dyDescent="0.35">
      <c r="A194" s="230"/>
      <c r="B194" s="437"/>
      <c r="C194" s="437"/>
      <c r="D194" s="376"/>
      <c r="E194" s="260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</row>
    <row r="195" spans="1:26" ht="15.75" customHeight="1" x14ac:dyDescent="0.35">
      <c r="A195" s="230">
        <v>3.12</v>
      </c>
      <c r="B195" s="372" t="s">
        <v>331</v>
      </c>
      <c r="C195" s="372"/>
      <c r="D195" s="376"/>
      <c r="E195" s="371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</row>
    <row r="196" spans="1:26" ht="15.75" customHeight="1" x14ac:dyDescent="0.35">
      <c r="A196" s="374"/>
      <c r="B196" s="110"/>
      <c r="C196" s="111"/>
      <c r="D196" s="112"/>
      <c r="E196" s="371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</row>
    <row r="197" spans="1:26" ht="15.75" customHeight="1" x14ac:dyDescent="0.35">
      <c r="A197" s="374"/>
      <c r="B197" s="113"/>
      <c r="C197" s="383"/>
      <c r="D197" s="114"/>
      <c r="E197" s="371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</row>
    <row r="198" spans="1:26" ht="15.75" customHeight="1" x14ac:dyDescent="0.35">
      <c r="A198" s="374"/>
      <c r="B198" s="115"/>
      <c r="C198" s="384"/>
      <c r="D198" s="114"/>
      <c r="E198" s="371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</row>
    <row r="199" spans="1:26" ht="15.75" customHeight="1" x14ac:dyDescent="0.35">
      <c r="A199" s="374"/>
      <c r="B199" s="116"/>
      <c r="C199" s="385"/>
      <c r="D199" s="117"/>
      <c r="E199" s="371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</row>
    <row r="200" spans="1:26" ht="15.75" customHeight="1" x14ac:dyDescent="0.35">
      <c r="A200" s="374"/>
      <c r="B200" s="412"/>
      <c r="C200" s="412"/>
      <c r="D200" s="176"/>
      <c r="E200" s="371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</row>
    <row r="201" spans="1:26" ht="15.75" customHeight="1" x14ac:dyDescent="0.35">
      <c r="A201" s="375"/>
      <c r="B201" s="378" t="s">
        <v>2</v>
      </c>
      <c r="C201" s="674"/>
      <c r="D201" s="656"/>
      <c r="E201" s="662" t="s">
        <v>151</v>
      </c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</row>
    <row r="202" spans="1:26" ht="15.75" customHeight="1" x14ac:dyDescent="0.35">
      <c r="A202" s="375"/>
      <c r="B202" s="378"/>
      <c r="C202" s="675"/>
      <c r="D202" s="676"/>
      <c r="E202" s="662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</row>
    <row r="203" spans="1:26" ht="15.75" customHeight="1" x14ac:dyDescent="0.35">
      <c r="A203" s="375"/>
      <c r="B203" s="378" t="s">
        <v>152</v>
      </c>
      <c r="C203" s="677"/>
      <c r="D203" s="656"/>
      <c r="E203" s="377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</row>
    <row r="204" spans="1:26" ht="15.75" customHeight="1" x14ac:dyDescent="0.35">
      <c r="A204" s="375"/>
      <c r="B204" s="378"/>
      <c r="C204" s="675"/>
      <c r="D204" s="676"/>
      <c r="E204" s="377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</row>
    <row r="205" spans="1:26" ht="15.75" customHeight="1" x14ac:dyDescent="0.35">
      <c r="A205" s="375"/>
      <c r="B205" s="378" t="s">
        <v>153</v>
      </c>
      <c r="C205" s="674"/>
      <c r="D205" s="656"/>
      <c r="E205" s="482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</row>
    <row r="206" spans="1:26" ht="15.75" customHeight="1" x14ac:dyDescent="0.35">
      <c r="A206" s="375"/>
      <c r="B206" s="378"/>
      <c r="C206" s="675"/>
      <c r="D206" s="676"/>
      <c r="E206" s="482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</row>
    <row r="207" spans="1:26" ht="15.75" customHeight="1" x14ac:dyDescent="0.35">
      <c r="A207" s="375"/>
      <c r="B207" s="378" t="s">
        <v>154</v>
      </c>
      <c r="C207" s="674"/>
      <c r="D207" s="656"/>
      <c r="E207" s="482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</row>
    <row r="208" spans="1:26" ht="15.75" customHeight="1" x14ac:dyDescent="0.35">
      <c r="A208" s="375"/>
      <c r="B208" s="378"/>
      <c r="C208" s="675"/>
      <c r="D208" s="676"/>
      <c r="E208" s="482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</row>
    <row r="209" spans="1:27" ht="15.75" customHeight="1" x14ac:dyDescent="0.35">
      <c r="A209" s="375"/>
      <c r="B209" s="378" t="s">
        <v>155</v>
      </c>
      <c r="C209" s="674"/>
      <c r="D209" s="656"/>
      <c r="E209" s="482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</row>
    <row r="210" spans="1:27" ht="15.75" customHeight="1" x14ac:dyDescent="0.35">
      <c r="A210" s="375"/>
      <c r="B210" s="378"/>
      <c r="C210" s="675"/>
      <c r="D210" s="676"/>
      <c r="E210" s="482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</row>
    <row r="211" spans="1:27" ht="15.75" customHeight="1" x14ac:dyDescent="0.35">
      <c r="A211" s="375"/>
      <c r="B211" s="378" t="s">
        <v>156</v>
      </c>
      <c r="C211" s="655"/>
      <c r="D211" s="656"/>
      <c r="E211" s="48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</row>
    <row r="212" spans="1:27" ht="15.75" customHeight="1" x14ac:dyDescent="0.35">
      <c r="A212" s="123"/>
      <c r="B212" s="123"/>
      <c r="C212" s="123"/>
      <c r="D212" s="123"/>
      <c r="E212" s="12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</row>
    <row r="213" spans="1:27" ht="15.75" customHeight="1" x14ac:dyDescent="0.35">
      <c r="A213" s="107"/>
      <c r="B213" s="370"/>
      <c r="C213" s="370"/>
      <c r="D213" s="370"/>
      <c r="E213" s="108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</row>
    <row r="214" spans="1:27" ht="15" customHeight="1" x14ac:dyDescent="0.35">
      <c r="A214" s="389">
        <v>3.11</v>
      </c>
      <c r="B214" s="660" t="s">
        <v>332</v>
      </c>
      <c r="C214" s="597"/>
      <c r="D214" s="109"/>
      <c r="E214" s="260" t="s">
        <v>141</v>
      </c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</row>
    <row r="215" spans="1:27" ht="15.75" customHeight="1" x14ac:dyDescent="0.35">
      <c r="A215" s="230"/>
      <c r="B215" s="597"/>
      <c r="C215" s="597"/>
      <c r="D215" s="376"/>
      <c r="E215" s="260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</row>
    <row r="216" spans="1:27" ht="15.75" customHeight="1" x14ac:dyDescent="0.35">
      <c r="A216" s="230"/>
      <c r="B216" s="437"/>
      <c r="C216" s="437"/>
      <c r="D216" s="376"/>
      <c r="E216" s="260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</row>
    <row r="217" spans="1:27" ht="15.75" customHeight="1" x14ac:dyDescent="0.35">
      <c r="A217" s="230"/>
      <c r="B217" s="660" t="s">
        <v>333</v>
      </c>
      <c r="C217" s="597"/>
      <c r="D217" s="109"/>
      <c r="E217" s="260" t="s">
        <v>141</v>
      </c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</row>
    <row r="218" spans="1:27" ht="15.75" customHeight="1" x14ac:dyDescent="0.35">
      <c r="A218" s="230"/>
      <c r="B218" s="597"/>
      <c r="C218" s="597"/>
      <c r="D218" s="376"/>
      <c r="E218" s="260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</row>
    <row r="219" spans="1:27" ht="15.75" customHeight="1" x14ac:dyDescent="0.35">
      <c r="A219" s="230"/>
      <c r="B219" s="437"/>
      <c r="C219" s="437"/>
      <c r="D219" s="376"/>
      <c r="E219" s="260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</row>
    <row r="220" spans="1:27" ht="15.75" customHeight="1" x14ac:dyDescent="0.35">
      <c r="A220" s="230"/>
      <c r="B220" s="660" t="s">
        <v>334</v>
      </c>
      <c r="C220" s="597"/>
      <c r="D220" s="109"/>
      <c r="E220" s="260" t="s">
        <v>141</v>
      </c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</row>
    <row r="221" spans="1:27" ht="15.75" customHeight="1" x14ac:dyDescent="0.35">
      <c r="A221" s="230"/>
      <c r="B221" s="597"/>
      <c r="C221" s="597"/>
      <c r="D221" s="376"/>
      <c r="E221" s="260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</row>
    <row r="222" spans="1:27" ht="15.75" customHeight="1" x14ac:dyDescent="0.35">
      <c r="A222" s="230"/>
      <c r="B222" s="262"/>
      <c r="C222" s="262"/>
      <c r="D222" s="376"/>
      <c r="E222" s="260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</row>
    <row r="223" spans="1:27" ht="15.75" customHeight="1" x14ac:dyDescent="0.35">
      <c r="A223" s="374"/>
      <c r="B223" s="372" t="s">
        <v>335</v>
      </c>
      <c r="C223" s="372"/>
      <c r="D223" s="376"/>
      <c r="E223" s="371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</row>
    <row r="224" spans="1:27" ht="15.75" customHeight="1" x14ac:dyDescent="0.35">
      <c r="A224" s="374"/>
      <c r="B224" s="110"/>
      <c r="C224" s="111"/>
      <c r="D224" s="112"/>
      <c r="E224" s="371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</row>
    <row r="225" spans="1:26" ht="15.75" customHeight="1" x14ac:dyDescent="0.35">
      <c r="A225" s="374"/>
      <c r="B225" s="113"/>
      <c r="C225" s="383"/>
      <c r="D225" s="114"/>
      <c r="E225" s="371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</row>
    <row r="226" spans="1:26" ht="15.75" customHeight="1" x14ac:dyDescent="0.35">
      <c r="A226" s="374"/>
      <c r="B226" s="115"/>
      <c r="C226" s="384"/>
      <c r="D226" s="114"/>
      <c r="E226" s="371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</row>
    <row r="227" spans="1:26" ht="15.75" customHeight="1" x14ac:dyDescent="0.35">
      <c r="A227" s="374"/>
      <c r="B227" s="116"/>
      <c r="C227" s="385"/>
      <c r="D227" s="117"/>
      <c r="E227" s="371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</row>
    <row r="228" spans="1:26" ht="15.75" customHeight="1" x14ac:dyDescent="0.35">
      <c r="A228" s="374"/>
      <c r="B228" s="412"/>
      <c r="C228" s="412"/>
      <c r="D228" s="176"/>
      <c r="E228" s="371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</row>
    <row r="229" spans="1:26" ht="15.75" customHeight="1" x14ac:dyDescent="0.35">
      <c r="A229" s="375"/>
      <c r="B229" s="378" t="s">
        <v>2</v>
      </c>
      <c r="C229" s="674"/>
      <c r="D229" s="656"/>
      <c r="E229" s="662" t="s">
        <v>151</v>
      </c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</row>
    <row r="230" spans="1:26" ht="15.75" customHeight="1" x14ac:dyDescent="0.35">
      <c r="A230" s="375"/>
      <c r="B230" s="378"/>
      <c r="C230" s="675"/>
      <c r="D230" s="676"/>
      <c r="E230" s="588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</row>
    <row r="231" spans="1:26" ht="15.75" customHeight="1" x14ac:dyDescent="0.35">
      <c r="A231" s="375"/>
      <c r="B231" s="378" t="s">
        <v>152</v>
      </c>
      <c r="C231" s="677"/>
      <c r="D231" s="656"/>
      <c r="E231" s="377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</row>
    <row r="232" spans="1:26" ht="15.75" customHeight="1" x14ac:dyDescent="0.35">
      <c r="A232" s="375"/>
      <c r="B232" s="378"/>
      <c r="C232" s="675"/>
      <c r="D232" s="676"/>
      <c r="E232" s="377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</row>
    <row r="233" spans="1:26" ht="15.75" customHeight="1" x14ac:dyDescent="0.35">
      <c r="A233" s="375"/>
      <c r="B233" s="378" t="s">
        <v>153</v>
      </c>
      <c r="C233" s="674"/>
      <c r="D233" s="656"/>
      <c r="E233" s="482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</row>
    <row r="234" spans="1:26" ht="15.75" customHeight="1" x14ac:dyDescent="0.35">
      <c r="A234" s="375"/>
      <c r="B234" s="378"/>
      <c r="C234" s="675"/>
      <c r="D234" s="676"/>
      <c r="E234" s="482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</row>
    <row r="235" spans="1:26" ht="15.75" customHeight="1" x14ac:dyDescent="0.35">
      <c r="A235" s="375"/>
      <c r="B235" s="378" t="s">
        <v>154</v>
      </c>
      <c r="C235" s="674"/>
      <c r="D235" s="656"/>
      <c r="E235" s="482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</row>
    <row r="236" spans="1:26" ht="15.75" customHeight="1" x14ac:dyDescent="0.35">
      <c r="A236" s="375"/>
      <c r="B236" s="378"/>
      <c r="C236" s="675"/>
      <c r="D236" s="676"/>
      <c r="E236" s="482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</row>
    <row r="237" spans="1:26" ht="21" customHeight="1" x14ac:dyDescent="0.35">
      <c r="A237" s="375"/>
      <c r="B237" s="378" t="s">
        <v>155</v>
      </c>
      <c r="C237" s="674"/>
      <c r="D237" s="656"/>
      <c r="E237" s="482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</row>
    <row r="238" spans="1:26" ht="30" customHeight="1" x14ac:dyDescent="0.35">
      <c r="A238" s="375"/>
      <c r="B238" s="378"/>
      <c r="C238" s="675"/>
      <c r="D238" s="676"/>
      <c r="E238" s="482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</row>
    <row r="239" spans="1:26" ht="15.75" customHeight="1" x14ac:dyDescent="0.35">
      <c r="A239" s="375"/>
      <c r="B239" s="378" t="s">
        <v>156</v>
      </c>
      <c r="C239" s="655"/>
      <c r="D239" s="656"/>
      <c r="E239" s="48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</row>
    <row r="240" spans="1:26" ht="15.75" customHeight="1" x14ac:dyDescent="0.35">
      <c r="A240" s="123"/>
      <c r="B240" s="123"/>
      <c r="C240" s="123"/>
      <c r="D240" s="123"/>
      <c r="E240" s="12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</row>
    <row r="241" spans="1:26" ht="15.75" customHeight="1" x14ac:dyDescent="0.35">
      <c r="A241" s="230"/>
      <c r="B241" s="372"/>
      <c r="C241" s="372"/>
      <c r="D241" s="372"/>
      <c r="E241" s="373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</row>
    <row r="242" spans="1:26" ht="15.75" customHeight="1" x14ac:dyDescent="0.35">
      <c r="A242" s="230">
        <v>3.13</v>
      </c>
      <c r="B242" s="663" t="s">
        <v>336</v>
      </c>
      <c r="C242" s="597"/>
      <c r="D242" s="109"/>
      <c r="E242" s="260" t="s">
        <v>141</v>
      </c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</row>
    <row r="243" spans="1:26" ht="15.75" customHeight="1" x14ac:dyDescent="0.35">
      <c r="A243" s="230"/>
      <c r="B243" s="597"/>
      <c r="C243" s="597"/>
      <c r="D243" s="372"/>
      <c r="E243" s="373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</row>
    <row r="244" spans="1:26" ht="15.75" customHeight="1" x14ac:dyDescent="0.35">
      <c r="A244" s="374"/>
      <c r="B244" s="372" t="s">
        <v>337</v>
      </c>
      <c r="C244" s="372"/>
      <c r="D244" s="376"/>
      <c r="E244" s="371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spans="1:26" ht="15.75" customHeight="1" x14ac:dyDescent="0.35">
      <c r="A245" s="374"/>
      <c r="B245" s="110"/>
      <c r="C245" s="111"/>
      <c r="D245" s="112"/>
      <c r="E245" s="371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</row>
    <row r="246" spans="1:26" ht="15.75" customHeight="1" x14ac:dyDescent="0.35">
      <c r="A246" s="374"/>
      <c r="B246" s="113"/>
      <c r="C246" s="383"/>
      <c r="D246" s="114"/>
      <c r="E246" s="371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</row>
    <row r="247" spans="1:26" ht="15.75" customHeight="1" x14ac:dyDescent="0.35">
      <c r="A247" s="374"/>
      <c r="B247" s="115"/>
      <c r="C247" s="384"/>
      <c r="D247" s="114"/>
      <c r="E247" s="371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</row>
    <row r="248" spans="1:26" ht="15.75" customHeight="1" x14ac:dyDescent="0.35">
      <c r="A248" s="374"/>
      <c r="B248" s="116"/>
      <c r="C248" s="385"/>
      <c r="D248" s="117"/>
      <c r="E248" s="373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</row>
    <row r="249" spans="1:26" ht="15.75" customHeight="1" x14ac:dyDescent="0.35">
      <c r="A249" s="374"/>
      <c r="B249" s="376"/>
      <c r="C249" s="376"/>
      <c r="D249" s="375"/>
      <c r="E249" s="377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</row>
    <row r="250" spans="1:26" ht="15.75" customHeight="1" x14ac:dyDescent="0.35">
      <c r="A250" s="374"/>
      <c r="B250" s="378" t="s">
        <v>2</v>
      </c>
      <c r="C250" s="674"/>
      <c r="D250" s="656"/>
      <c r="E250" s="482" t="s">
        <v>151</v>
      </c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</row>
    <row r="251" spans="1:26" ht="15.75" customHeight="1" x14ac:dyDescent="0.35">
      <c r="A251" s="374"/>
      <c r="B251" s="378"/>
      <c r="C251" s="675"/>
      <c r="D251" s="676"/>
      <c r="E251" s="229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</row>
    <row r="252" spans="1:26" ht="15.75" customHeight="1" x14ac:dyDescent="0.35">
      <c r="A252" s="374"/>
      <c r="B252" s="378" t="s">
        <v>152</v>
      </c>
      <c r="C252" s="677"/>
      <c r="D252" s="656"/>
      <c r="E252" s="377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</row>
    <row r="253" spans="1:26" ht="15.75" customHeight="1" x14ac:dyDescent="0.35">
      <c r="A253" s="374"/>
      <c r="B253" s="378"/>
      <c r="C253" s="675"/>
      <c r="D253" s="676"/>
      <c r="E253" s="377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</row>
    <row r="254" spans="1:26" ht="15.75" customHeight="1" x14ac:dyDescent="0.35">
      <c r="A254" s="374"/>
      <c r="B254" s="378" t="s">
        <v>153</v>
      </c>
      <c r="C254" s="674"/>
      <c r="D254" s="656"/>
      <c r="E254" s="482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</row>
    <row r="255" spans="1:26" ht="15.75" customHeight="1" x14ac:dyDescent="0.35">
      <c r="A255" s="374"/>
      <c r="B255" s="378"/>
      <c r="C255" s="675"/>
      <c r="D255" s="676"/>
      <c r="E255" s="482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</row>
    <row r="256" spans="1:26" ht="15.75" customHeight="1" x14ac:dyDescent="0.35">
      <c r="A256" s="374"/>
      <c r="B256" s="378" t="s">
        <v>154</v>
      </c>
      <c r="C256" s="674"/>
      <c r="D256" s="656"/>
      <c r="E256" s="482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</row>
    <row r="257" spans="1:26" ht="15.75" customHeight="1" x14ac:dyDescent="0.35">
      <c r="A257" s="374"/>
      <c r="B257" s="378"/>
      <c r="C257" s="675"/>
      <c r="D257" s="676"/>
      <c r="E257" s="482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</row>
    <row r="258" spans="1:26" ht="15.75" customHeight="1" x14ac:dyDescent="0.35">
      <c r="A258" s="374"/>
      <c r="B258" s="378" t="s">
        <v>155</v>
      </c>
      <c r="C258" s="674"/>
      <c r="D258" s="656"/>
      <c r="E258" s="482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</row>
    <row r="259" spans="1:26" ht="15.75" customHeight="1" x14ac:dyDescent="0.35">
      <c r="A259" s="374"/>
      <c r="B259" s="378"/>
      <c r="C259" s="675"/>
      <c r="D259" s="676"/>
      <c r="E259" s="482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</row>
    <row r="260" spans="1:26" ht="15.75" customHeight="1" x14ac:dyDescent="0.35">
      <c r="A260" s="374"/>
      <c r="B260" s="378" t="s">
        <v>156</v>
      </c>
      <c r="C260" s="655"/>
      <c r="D260" s="656"/>
      <c r="E260" s="482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</row>
    <row r="261" spans="1:26" ht="15.75" customHeight="1" x14ac:dyDescent="0.35">
      <c r="A261" s="379"/>
      <c r="B261" s="380"/>
      <c r="C261" s="381"/>
      <c r="D261" s="380"/>
      <c r="E261" s="382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</row>
    <row r="262" spans="1:26" ht="15.75" customHeight="1" x14ac:dyDescent="0.35">
      <c r="A262" s="374"/>
      <c r="B262" s="375"/>
      <c r="C262" s="376"/>
      <c r="D262" s="375"/>
      <c r="E262" s="377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</row>
    <row r="263" spans="1:26" ht="15.75" customHeight="1" x14ac:dyDescent="0.35">
      <c r="A263" s="389">
        <v>3.15</v>
      </c>
      <c r="B263" s="663" t="s">
        <v>338</v>
      </c>
      <c r="C263" s="597"/>
      <c r="D263" s="109"/>
      <c r="E263" s="260" t="s">
        <v>141</v>
      </c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</row>
    <row r="264" spans="1:26" ht="15.75" customHeight="1" x14ac:dyDescent="0.35">
      <c r="A264" s="230"/>
      <c r="B264" s="597"/>
      <c r="C264" s="597"/>
      <c r="D264" s="372"/>
      <c r="E264" s="373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</row>
    <row r="265" spans="1:26" ht="15.75" customHeight="1" x14ac:dyDescent="0.35">
      <c r="A265" s="374"/>
      <c r="B265" s="372" t="s">
        <v>339</v>
      </c>
      <c r="C265" s="372"/>
      <c r="D265" s="376"/>
      <c r="E265" s="371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</row>
    <row r="266" spans="1:26" ht="15.75" customHeight="1" x14ac:dyDescent="0.35">
      <c r="A266" s="374"/>
      <c r="B266" s="110"/>
      <c r="C266" s="111"/>
      <c r="D266" s="112"/>
      <c r="E266" s="371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</row>
    <row r="267" spans="1:26" ht="15.75" customHeight="1" x14ac:dyDescent="0.35">
      <c r="A267" s="374"/>
      <c r="B267" s="113"/>
      <c r="C267" s="383"/>
      <c r="D267" s="114"/>
      <c r="E267" s="371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</row>
    <row r="268" spans="1:26" ht="15.75" customHeight="1" x14ac:dyDescent="0.35">
      <c r="A268" s="374"/>
      <c r="B268" s="115"/>
      <c r="C268" s="384"/>
      <c r="D268" s="114"/>
      <c r="E268" s="371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</row>
    <row r="269" spans="1:26" ht="15.75" customHeight="1" x14ac:dyDescent="0.35">
      <c r="A269" s="374"/>
      <c r="B269" s="116"/>
      <c r="C269" s="385"/>
      <c r="D269" s="117"/>
      <c r="E269" s="373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</row>
    <row r="270" spans="1:26" ht="15.75" customHeight="1" x14ac:dyDescent="0.35">
      <c r="A270" s="374"/>
      <c r="B270" s="376"/>
      <c r="C270" s="376"/>
      <c r="D270" s="375"/>
      <c r="E270" s="377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</row>
    <row r="271" spans="1:26" ht="15.75" customHeight="1" x14ac:dyDescent="0.35">
      <c r="A271" s="374"/>
      <c r="B271" s="378" t="s">
        <v>2</v>
      </c>
      <c r="C271" s="674"/>
      <c r="D271" s="656"/>
      <c r="E271" s="482" t="s">
        <v>151</v>
      </c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</row>
    <row r="272" spans="1:26" ht="15.75" customHeight="1" x14ac:dyDescent="0.35">
      <c r="A272" s="374"/>
      <c r="B272" s="378"/>
      <c r="C272" s="675"/>
      <c r="D272" s="676"/>
      <c r="E272" s="229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</row>
    <row r="273" spans="1:26" ht="15.75" customHeight="1" x14ac:dyDescent="0.35">
      <c r="A273" s="374"/>
      <c r="B273" s="378" t="s">
        <v>152</v>
      </c>
      <c r="C273" s="677"/>
      <c r="D273" s="656"/>
      <c r="E273" s="377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</row>
    <row r="274" spans="1:26" ht="15.75" customHeight="1" x14ac:dyDescent="0.35">
      <c r="A274" s="374"/>
      <c r="B274" s="378"/>
      <c r="C274" s="675"/>
      <c r="D274" s="676"/>
      <c r="E274" s="377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</row>
    <row r="275" spans="1:26" ht="15.75" customHeight="1" x14ac:dyDescent="0.35">
      <c r="A275" s="374"/>
      <c r="B275" s="378" t="s">
        <v>153</v>
      </c>
      <c r="C275" s="674"/>
      <c r="D275" s="656"/>
      <c r="E275" s="482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</row>
    <row r="276" spans="1:26" ht="15.75" customHeight="1" x14ac:dyDescent="0.35">
      <c r="A276" s="374"/>
      <c r="B276" s="378"/>
      <c r="C276" s="675"/>
      <c r="D276" s="676"/>
      <c r="E276" s="482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</row>
    <row r="277" spans="1:26" ht="15.75" customHeight="1" x14ac:dyDescent="0.35">
      <c r="A277" s="374"/>
      <c r="B277" s="378" t="s">
        <v>154</v>
      </c>
      <c r="C277" s="674"/>
      <c r="D277" s="656"/>
      <c r="E277" s="482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</row>
    <row r="278" spans="1:26" ht="15.75" customHeight="1" x14ac:dyDescent="0.35">
      <c r="A278" s="374"/>
      <c r="B278" s="378"/>
      <c r="C278" s="675"/>
      <c r="D278" s="676"/>
      <c r="E278" s="482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</row>
    <row r="279" spans="1:26" ht="15.75" customHeight="1" x14ac:dyDescent="0.35">
      <c r="A279" s="374"/>
      <c r="B279" s="378" t="s">
        <v>155</v>
      </c>
      <c r="C279" s="674"/>
      <c r="D279" s="656"/>
      <c r="E279" s="482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</row>
    <row r="280" spans="1:26" ht="15.75" customHeight="1" x14ac:dyDescent="0.35">
      <c r="A280" s="374"/>
      <c r="B280" s="378"/>
      <c r="C280" s="675"/>
      <c r="D280" s="676"/>
      <c r="E280" s="482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</row>
    <row r="281" spans="1:26" ht="15.75" customHeight="1" x14ac:dyDescent="0.35">
      <c r="A281" s="374"/>
      <c r="B281" s="378" t="s">
        <v>156</v>
      </c>
      <c r="C281" s="655"/>
      <c r="D281" s="656"/>
      <c r="E281" s="482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</row>
    <row r="282" spans="1:26" ht="15.75" customHeight="1" x14ac:dyDescent="0.35">
      <c r="A282" s="379"/>
      <c r="B282" s="380"/>
      <c r="C282" s="381"/>
      <c r="D282" s="380"/>
      <c r="E282" s="382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</row>
    <row r="283" spans="1:26" ht="15.75" customHeight="1" x14ac:dyDescent="0.35">
      <c r="A283" s="107"/>
      <c r="B283" s="370"/>
      <c r="C283" s="370"/>
      <c r="D283" s="370"/>
      <c r="E283" s="108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</row>
    <row r="284" spans="1:26" ht="15.75" customHeight="1" x14ac:dyDescent="0.35">
      <c r="A284" s="230">
        <v>3.16</v>
      </c>
      <c r="B284" s="723" t="s">
        <v>340</v>
      </c>
      <c r="C284" s="723"/>
      <c r="D284" s="109"/>
      <c r="E284" s="260" t="s">
        <v>141</v>
      </c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</row>
    <row r="285" spans="1:26" ht="15.75" customHeight="1" x14ac:dyDescent="0.35">
      <c r="A285" s="230"/>
      <c r="B285" s="723"/>
      <c r="C285" s="723"/>
      <c r="D285" s="372"/>
      <c r="E285" s="373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</row>
    <row r="286" spans="1:26" ht="15.75" customHeight="1" x14ac:dyDescent="0.35">
      <c r="A286" s="230"/>
      <c r="B286" s="723"/>
      <c r="C286" s="723"/>
      <c r="D286" s="372"/>
      <c r="E286" s="373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</row>
    <row r="287" spans="1:26" ht="15.75" customHeight="1" x14ac:dyDescent="0.35">
      <c r="A287" s="374"/>
      <c r="B287" s="372" t="s">
        <v>341</v>
      </c>
      <c r="C287" s="372"/>
      <c r="D287" s="376"/>
      <c r="E287" s="492" t="s">
        <v>342</v>
      </c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</row>
    <row r="288" spans="1:26" ht="15.75" customHeight="1" x14ac:dyDescent="0.35">
      <c r="A288" s="374"/>
      <c r="B288" s="110"/>
      <c r="C288" s="111"/>
      <c r="D288" s="112"/>
      <c r="E288" s="229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</row>
    <row r="289" spans="1:26" ht="15.75" customHeight="1" x14ac:dyDescent="0.35">
      <c r="A289" s="374"/>
      <c r="B289" s="113"/>
      <c r="C289" s="383"/>
      <c r="D289" s="114"/>
      <c r="E289" s="371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</row>
    <row r="290" spans="1:26" ht="15.75" customHeight="1" x14ac:dyDescent="0.35">
      <c r="A290" s="374"/>
      <c r="B290" s="115"/>
      <c r="C290" s="384"/>
      <c r="D290" s="114"/>
      <c r="E290" s="371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</row>
    <row r="291" spans="1:26" ht="15.75" customHeight="1" x14ac:dyDescent="0.35">
      <c r="A291" s="374"/>
      <c r="B291" s="116"/>
      <c r="C291" s="385"/>
      <c r="D291" s="117"/>
      <c r="E291" s="373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</row>
    <row r="292" spans="1:26" ht="15.75" customHeight="1" x14ac:dyDescent="0.35">
      <c r="A292" s="374"/>
      <c r="B292" s="376"/>
      <c r="C292" s="376"/>
      <c r="D292" s="375"/>
      <c r="E292" s="377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</row>
    <row r="293" spans="1:26" ht="15.75" customHeight="1" x14ac:dyDescent="0.35">
      <c r="A293" s="374"/>
      <c r="B293" s="378" t="s">
        <v>2</v>
      </c>
      <c r="C293" s="674"/>
      <c r="D293" s="656"/>
      <c r="E293" s="482" t="s">
        <v>151</v>
      </c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</row>
    <row r="294" spans="1:26" ht="15.75" customHeight="1" x14ac:dyDescent="0.35">
      <c r="A294" s="374"/>
      <c r="B294" s="378"/>
      <c r="C294" s="675"/>
      <c r="D294" s="676"/>
      <c r="E294" s="229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</row>
    <row r="295" spans="1:26" ht="15.75" customHeight="1" x14ac:dyDescent="0.35">
      <c r="A295" s="374"/>
      <c r="B295" s="378" t="s">
        <v>152</v>
      </c>
      <c r="C295" s="677"/>
      <c r="D295" s="656"/>
      <c r="E295" s="377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</row>
    <row r="296" spans="1:26" ht="15.75" customHeight="1" x14ac:dyDescent="0.35">
      <c r="A296" s="374"/>
      <c r="B296" s="378"/>
      <c r="C296" s="675"/>
      <c r="D296" s="676"/>
      <c r="E296" s="377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</row>
    <row r="297" spans="1:26" ht="15.75" customHeight="1" x14ac:dyDescent="0.35">
      <c r="A297" s="374"/>
      <c r="B297" s="378" t="s">
        <v>153</v>
      </c>
      <c r="C297" s="674"/>
      <c r="D297" s="656"/>
      <c r="E297" s="482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</row>
    <row r="298" spans="1:26" ht="15.75" customHeight="1" x14ac:dyDescent="0.35">
      <c r="A298" s="374"/>
      <c r="B298" s="378"/>
      <c r="C298" s="675"/>
      <c r="D298" s="676"/>
      <c r="E298" s="482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</row>
    <row r="299" spans="1:26" ht="15.75" customHeight="1" x14ac:dyDescent="0.35">
      <c r="A299" s="374"/>
      <c r="B299" s="378" t="s">
        <v>154</v>
      </c>
      <c r="C299" s="674"/>
      <c r="D299" s="656"/>
      <c r="E299" s="482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</row>
    <row r="300" spans="1:26" ht="15.75" customHeight="1" x14ac:dyDescent="0.35">
      <c r="A300" s="374"/>
      <c r="B300" s="378"/>
      <c r="C300" s="675"/>
      <c r="D300" s="676"/>
      <c r="E300" s="482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</row>
    <row r="301" spans="1:26" ht="15.75" customHeight="1" x14ac:dyDescent="0.35">
      <c r="A301" s="374"/>
      <c r="B301" s="378" t="s">
        <v>155</v>
      </c>
      <c r="C301" s="674"/>
      <c r="D301" s="656"/>
      <c r="E301" s="482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</row>
    <row r="302" spans="1:26" ht="15.75" customHeight="1" x14ac:dyDescent="0.35">
      <c r="A302" s="374"/>
      <c r="B302" s="378"/>
      <c r="C302" s="675"/>
      <c r="D302" s="676"/>
      <c r="E302" s="482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</row>
    <row r="303" spans="1:26" ht="15.75" customHeight="1" x14ac:dyDescent="0.35">
      <c r="A303" s="374"/>
      <c r="B303" s="378" t="s">
        <v>156</v>
      </c>
      <c r="C303" s="655"/>
      <c r="D303" s="656"/>
      <c r="E303" s="482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</row>
    <row r="304" spans="1:26" ht="15.75" customHeight="1" x14ac:dyDescent="0.35">
      <c r="A304" s="379"/>
      <c r="B304" s="380"/>
      <c r="C304" s="381"/>
      <c r="D304" s="380"/>
      <c r="E304" s="382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</row>
    <row r="305" spans="1:26" ht="15.75" customHeight="1" x14ac:dyDescent="0.35">
      <c r="A305" s="126"/>
      <c r="B305" s="394"/>
      <c r="C305" s="394"/>
      <c r="D305" s="394"/>
      <c r="E305" s="127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</row>
    <row r="306" spans="1:26" ht="15.75" customHeight="1" x14ac:dyDescent="0.35">
      <c r="A306" s="422">
        <v>3.2</v>
      </c>
      <c r="B306" s="657" t="s">
        <v>343</v>
      </c>
      <c r="C306" s="657"/>
      <c r="D306" s="128"/>
      <c r="E306" s="260" t="s">
        <v>141</v>
      </c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</row>
    <row r="307" spans="1:26" ht="15.75" customHeight="1" x14ac:dyDescent="0.35">
      <c r="A307" s="231"/>
      <c r="B307" s="657"/>
      <c r="C307" s="657"/>
      <c r="D307" s="233"/>
      <c r="E307" s="260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</row>
    <row r="308" spans="1:26" ht="15.75" customHeight="1" x14ac:dyDescent="0.35">
      <c r="A308" s="231"/>
      <c r="B308" s="657"/>
      <c r="C308" s="657"/>
      <c r="D308" s="233"/>
      <c r="E308" s="260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</row>
    <row r="309" spans="1:26" ht="15.75" customHeight="1" x14ac:dyDescent="0.35">
      <c r="A309" s="231"/>
      <c r="B309" s="670" t="s">
        <v>344</v>
      </c>
      <c r="C309" s="671"/>
      <c r="D309" s="128"/>
      <c r="E309" s="260" t="s">
        <v>141</v>
      </c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</row>
    <row r="310" spans="1:26" ht="15.75" customHeight="1" x14ac:dyDescent="0.35">
      <c r="A310" s="231"/>
      <c r="B310" s="671"/>
      <c r="C310" s="671"/>
      <c r="D310" s="233"/>
      <c r="E310" s="260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</row>
    <row r="311" spans="1:26" ht="15.75" customHeight="1" x14ac:dyDescent="0.35">
      <c r="A311" s="231"/>
      <c r="B311" s="232" t="s">
        <v>345</v>
      </c>
      <c r="C311" s="495"/>
      <c r="D311" s="233"/>
      <c r="E311" s="408"/>
      <c r="F311" s="104"/>
      <c r="G311" s="104"/>
      <c r="H311" s="233"/>
      <c r="I311" s="260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</row>
    <row r="312" spans="1:26" ht="15.75" customHeight="1" x14ac:dyDescent="0.35">
      <c r="A312" s="231"/>
      <c r="B312" s="178"/>
      <c r="C312" s="179"/>
      <c r="D312" s="180"/>
      <c r="E312" s="408"/>
      <c r="F312" s="486"/>
      <c r="G312" s="486"/>
      <c r="H312" s="233"/>
      <c r="I312" s="260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</row>
    <row r="313" spans="1:26" ht="15.75" customHeight="1" x14ac:dyDescent="0.35">
      <c r="A313" s="231"/>
      <c r="B313" s="181"/>
      <c r="C313" s="431"/>
      <c r="D313" s="182"/>
      <c r="E313" s="408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</row>
    <row r="314" spans="1:26" ht="15.75" customHeight="1" x14ac:dyDescent="0.35">
      <c r="A314" s="231"/>
      <c r="B314" s="181"/>
      <c r="C314" s="431"/>
      <c r="D314" s="182"/>
      <c r="E314" s="408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</row>
    <row r="315" spans="1:26" ht="15.75" customHeight="1" x14ac:dyDescent="0.35">
      <c r="A315" s="231"/>
      <c r="B315" s="183"/>
      <c r="C315" s="439"/>
      <c r="D315" s="184"/>
      <c r="E315" s="408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</row>
    <row r="316" spans="1:26" ht="15.75" customHeight="1" x14ac:dyDescent="0.35">
      <c r="A316" s="231"/>
      <c r="B316" s="432"/>
      <c r="C316" s="433"/>
      <c r="D316" s="434"/>
      <c r="E316" s="408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</row>
    <row r="317" spans="1:26" ht="15.75" customHeight="1" x14ac:dyDescent="0.35">
      <c r="A317" s="231"/>
      <c r="B317" s="232" t="s">
        <v>346</v>
      </c>
      <c r="C317" s="232"/>
      <c r="D317" s="128"/>
      <c r="E317" s="260" t="s">
        <v>141</v>
      </c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</row>
    <row r="318" spans="1:26" ht="15.75" customHeight="1" x14ac:dyDescent="0.35">
      <c r="A318" s="231"/>
      <c r="B318" s="232"/>
      <c r="C318" s="232"/>
      <c r="D318" s="233"/>
      <c r="E318" s="260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</row>
    <row r="319" spans="1:26" ht="15.75" customHeight="1" x14ac:dyDescent="0.35">
      <c r="A319" s="231"/>
      <c r="B319" s="495" t="s">
        <v>345</v>
      </c>
      <c r="C319" s="495"/>
      <c r="D319" s="413"/>
      <c r="E319" s="260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</row>
    <row r="320" spans="1:26" ht="15.75" customHeight="1" x14ac:dyDescent="0.35">
      <c r="A320" s="231"/>
      <c r="B320" s="185"/>
      <c r="C320" s="186"/>
      <c r="D320" s="187"/>
      <c r="E320" s="260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</row>
    <row r="321" spans="1:26" ht="15.75" customHeight="1" x14ac:dyDescent="0.35">
      <c r="A321" s="231"/>
      <c r="B321" s="188"/>
      <c r="C321" s="440"/>
      <c r="D321" s="189"/>
      <c r="E321" s="260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</row>
    <row r="322" spans="1:26" ht="15.75" customHeight="1" x14ac:dyDescent="0.35">
      <c r="A322" s="231"/>
      <c r="B322" s="190"/>
      <c r="C322" s="441"/>
      <c r="D322" s="191"/>
      <c r="E322" s="408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</row>
    <row r="323" spans="1:26" ht="15.75" customHeight="1" x14ac:dyDescent="0.35">
      <c r="A323" s="231"/>
      <c r="B323" s="192"/>
      <c r="C323" s="193"/>
      <c r="D323" s="194"/>
      <c r="E323" s="260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</row>
    <row r="324" spans="1:26" ht="15.75" customHeight="1" x14ac:dyDescent="0.35">
      <c r="A324" s="231"/>
      <c r="B324" s="442"/>
      <c r="C324" s="442"/>
      <c r="D324" s="443"/>
      <c r="E324" s="408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</row>
    <row r="325" spans="1:26" ht="15.75" customHeight="1" x14ac:dyDescent="0.35">
      <c r="A325" s="231"/>
      <c r="B325" s="232" t="s">
        <v>347</v>
      </c>
      <c r="C325" s="232"/>
      <c r="D325" s="177"/>
      <c r="E325" s="260" t="s">
        <v>141</v>
      </c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</row>
    <row r="326" spans="1:26" ht="15.75" customHeight="1" x14ac:dyDescent="0.35">
      <c r="A326" s="231"/>
      <c r="B326" s="232"/>
      <c r="C326" s="232"/>
      <c r="D326" s="233"/>
      <c r="E326" s="260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</row>
    <row r="327" spans="1:26" ht="15.75" customHeight="1" x14ac:dyDescent="0.35">
      <c r="A327" s="231"/>
      <c r="B327" s="495" t="s">
        <v>345</v>
      </c>
      <c r="C327" s="495"/>
      <c r="D327" s="413"/>
      <c r="E327" s="260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</row>
    <row r="328" spans="1:26" ht="15.75" customHeight="1" x14ac:dyDescent="0.35">
      <c r="A328" s="231"/>
      <c r="B328" s="185"/>
      <c r="C328" s="186"/>
      <c r="D328" s="187"/>
      <c r="E328" s="260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</row>
    <row r="329" spans="1:26" ht="15.75" customHeight="1" x14ac:dyDescent="0.35">
      <c r="A329" s="231"/>
      <c r="B329" s="188"/>
      <c r="C329" s="440"/>
      <c r="D329" s="189"/>
      <c r="E329" s="260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</row>
    <row r="330" spans="1:26" ht="15.75" customHeight="1" x14ac:dyDescent="0.35">
      <c r="A330" s="231"/>
      <c r="B330" s="190"/>
      <c r="C330" s="441"/>
      <c r="D330" s="191"/>
      <c r="E330" s="408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</row>
    <row r="331" spans="1:26" ht="15.75" customHeight="1" x14ac:dyDescent="0.35">
      <c r="A331" s="403"/>
      <c r="B331" s="192"/>
      <c r="C331" s="193"/>
      <c r="D331" s="194"/>
      <c r="E331" s="393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</row>
    <row r="332" spans="1:26" ht="15.75" customHeight="1" x14ac:dyDescent="0.35">
      <c r="A332" s="403"/>
      <c r="B332" s="486"/>
      <c r="C332" s="486"/>
      <c r="D332" s="392"/>
      <c r="E332" s="393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</row>
    <row r="333" spans="1:26" ht="15.75" customHeight="1" x14ac:dyDescent="0.35">
      <c r="A333" s="395"/>
      <c r="B333" s="396" t="s">
        <v>2</v>
      </c>
      <c r="C333" s="658"/>
      <c r="D333" s="656"/>
      <c r="E333" s="487" t="s">
        <v>151</v>
      </c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</row>
    <row r="334" spans="1:26" ht="15.75" customHeight="1" x14ac:dyDescent="0.35">
      <c r="A334" s="395"/>
      <c r="B334" s="396"/>
      <c r="C334" s="397"/>
      <c r="D334" s="397"/>
      <c r="E334" s="229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</row>
    <row r="335" spans="1:26" ht="15.75" customHeight="1" x14ac:dyDescent="0.35">
      <c r="A335" s="395"/>
      <c r="B335" s="396" t="s">
        <v>152</v>
      </c>
      <c r="C335" s="658"/>
      <c r="D335" s="656"/>
      <c r="E335" s="487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</row>
    <row r="336" spans="1:26" ht="15.75" customHeight="1" x14ac:dyDescent="0.35">
      <c r="A336" s="395"/>
      <c r="B336" s="396"/>
      <c r="C336" s="397"/>
      <c r="D336" s="397"/>
      <c r="E336" s="229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</row>
    <row r="337" spans="1:26" ht="15.75" customHeight="1" x14ac:dyDescent="0.35">
      <c r="A337" s="395"/>
      <c r="B337" s="396" t="s">
        <v>153</v>
      </c>
      <c r="C337" s="658"/>
      <c r="D337" s="656"/>
      <c r="E337" s="487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</row>
    <row r="338" spans="1:26" ht="15.75" customHeight="1" x14ac:dyDescent="0.35">
      <c r="A338" s="395"/>
      <c r="B338" s="396"/>
      <c r="C338" s="397"/>
      <c r="D338" s="397"/>
      <c r="E338" s="229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</row>
    <row r="339" spans="1:26" ht="15.75" customHeight="1" x14ac:dyDescent="0.35">
      <c r="A339" s="395"/>
      <c r="B339" s="396" t="s">
        <v>154</v>
      </c>
      <c r="C339" s="658"/>
      <c r="D339" s="656"/>
      <c r="E339" s="487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</row>
    <row r="340" spans="1:26" ht="15.75" customHeight="1" x14ac:dyDescent="0.35">
      <c r="A340" s="395"/>
      <c r="B340" s="396"/>
      <c r="C340" s="397"/>
      <c r="D340" s="397"/>
      <c r="E340" s="487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</row>
    <row r="341" spans="1:26" ht="15.75" customHeight="1" x14ac:dyDescent="0.35">
      <c r="A341" s="395"/>
      <c r="B341" s="396" t="s">
        <v>155</v>
      </c>
      <c r="C341" s="658"/>
      <c r="D341" s="656"/>
      <c r="E341" s="487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</row>
    <row r="342" spans="1:26" ht="15.75" customHeight="1" x14ac:dyDescent="0.35">
      <c r="A342" s="395"/>
      <c r="B342" s="396"/>
      <c r="C342" s="397"/>
      <c r="D342" s="397"/>
      <c r="E342" s="487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</row>
    <row r="343" spans="1:26" ht="15.75" customHeight="1" x14ac:dyDescent="0.35">
      <c r="A343" s="395"/>
      <c r="B343" s="396" t="s">
        <v>156</v>
      </c>
      <c r="C343" s="658"/>
      <c r="D343" s="656"/>
      <c r="E343" s="487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</row>
    <row r="344" spans="1:26" ht="15.75" customHeight="1" x14ac:dyDescent="0.35">
      <c r="A344" s="398"/>
      <c r="B344" s="399"/>
      <c r="C344" s="400"/>
      <c r="D344" s="399"/>
      <c r="E344" s="401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</row>
    <row r="345" spans="1:26" ht="15.75" customHeight="1" x14ac:dyDescent="0.35">
      <c r="A345" s="107"/>
      <c r="B345" s="370"/>
      <c r="C345" s="370"/>
      <c r="D345" s="370"/>
      <c r="E345" s="108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</row>
    <row r="346" spans="1:26" ht="15.75" customHeight="1" x14ac:dyDescent="0.35">
      <c r="A346" s="389">
        <v>3.21</v>
      </c>
      <c r="B346" s="437" t="s">
        <v>348</v>
      </c>
      <c r="C346" s="437"/>
      <c r="D346" s="437"/>
      <c r="E346" s="23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</row>
    <row r="347" spans="1:26" ht="15.75" customHeight="1" x14ac:dyDescent="0.35">
      <c r="A347" s="230"/>
      <c r="B347" s="110"/>
      <c r="C347" s="111"/>
      <c r="D347" s="112"/>
      <c r="E347" s="23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</row>
    <row r="348" spans="1:26" ht="15.75" customHeight="1" x14ac:dyDescent="0.35">
      <c r="A348" s="230"/>
      <c r="B348" s="113"/>
      <c r="C348" s="383"/>
      <c r="D348" s="114"/>
      <c r="E348" s="373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</row>
    <row r="349" spans="1:26" ht="15.75" customHeight="1" x14ac:dyDescent="0.35">
      <c r="A349" s="230"/>
      <c r="B349" s="113"/>
      <c r="C349" s="383"/>
      <c r="D349" s="114"/>
      <c r="E349" s="373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</row>
    <row r="350" spans="1:26" ht="15.75" customHeight="1" x14ac:dyDescent="0.35">
      <c r="A350" s="230"/>
      <c r="B350" s="131"/>
      <c r="C350" s="411"/>
      <c r="D350" s="117"/>
      <c r="E350" s="373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</row>
    <row r="351" spans="1:26" ht="15.75" customHeight="1" x14ac:dyDescent="0.35">
      <c r="A351" s="230"/>
      <c r="B351" s="412"/>
      <c r="C351" s="412"/>
      <c r="D351" s="407"/>
      <c r="E351" s="373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</row>
    <row r="352" spans="1:26" ht="15.75" customHeight="1" x14ac:dyDescent="0.35">
      <c r="A352" s="230"/>
      <c r="B352" s="498" t="s">
        <v>349</v>
      </c>
      <c r="C352" s="412"/>
      <c r="D352" s="407"/>
      <c r="E352" s="23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</row>
    <row r="353" spans="1:26" ht="15.75" customHeight="1" x14ac:dyDescent="0.35">
      <c r="A353" s="230"/>
      <c r="B353" s="110"/>
      <c r="C353" s="111"/>
      <c r="D353" s="112"/>
      <c r="E353" s="234" t="s">
        <v>350</v>
      </c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</row>
    <row r="354" spans="1:26" ht="15.75" customHeight="1" x14ac:dyDescent="0.35">
      <c r="A354" s="230"/>
      <c r="B354" s="113"/>
      <c r="C354" s="383"/>
      <c r="D354" s="114"/>
      <c r="E354" s="373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</row>
    <row r="355" spans="1:26" ht="15.75" customHeight="1" x14ac:dyDescent="0.35">
      <c r="A355" s="230"/>
      <c r="B355" s="113"/>
      <c r="C355" s="383"/>
      <c r="D355" s="114"/>
      <c r="E355" s="373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</row>
    <row r="356" spans="1:26" ht="15.75" customHeight="1" x14ac:dyDescent="0.35">
      <c r="A356" s="230"/>
      <c r="B356" s="131"/>
      <c r="C356" s="411"/>
      <c r="D356" s="117"/>
      <c r="E356" s="373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</row>
    <row r="357" spans="1:26" ht="19" customHeight="1" x14ac:dyDescent="0.35">
      <c r="A357" s="230"/>
      <c r="B357" s="412"/>
      <c r="C357" s="412"/>
      <c r="D357" s="407"/>
      <c r="E357" s="373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</row>
    <row r="358" spans="1:26" ht="15.75" customHeight="1" x14ac:dyDescent="0.35">
      <c r="A358" s="374"/>
      <c r="B358" s="498" t="s">
        <v>351</v>
      </c>
      <c r="C358" s="412"/>
      <c r="D358" s="407"/>
      <c r="E358" s="371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</row>
    <row r="359" spans="1:26" ht="15.75" customHeight="1" x14ac:dyDescent="0.35">
      <c r="A359" s="374"/>
      <c r="B359" s="110"/>
      <c r="C359" s="111"/>
      <c r="D359" s="112"/>
      <c r="E359" s="371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</row>
    <row r="360" spans="1:26" ht="15.75" customHeight="1" x14ac:dyDescent="0.35">
      <c r="A360" s="374"/>
      <c r="B360" s="113"/>
      <c r="C360" s="383"/>
      <c r="D360" s="114"/>
      <c r="E360" s="371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</row>
    <row r="361" spans="1:26" ht="15.75" customHeight="1" x14ac:dyDescent="0.35">
      <c r="A361" s="374"/>
      <c r="B361" s="113"/>
      <c r="C361" s="383"/>
      <c r="D361" s="114"/>
      <c r="E361" s="371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</row>
    <row r="362" spans="1:26" ht="15.75" customHeight="1" x14ac:dyDescent="0.35">
      <c r="A362" s="374"/>
      <c r="B362" s="131"/>
      <c r="C362" s="411"/>
      <c r="D362" s="117"/>
      <c r="E362" s="371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</row>
    <row r="363" spans="1:26" ht="15.75" customHeight="1" x14ac:dyDescent="0.35">
      <c r="A363" s="374"/>
      <c r="B363" s="412"/>
      <c r="C363" s="412"/>
      <c r="D363" s="407"/>
      <c r="E363" s="371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</row>
    <row r="364" spans="1:26" ht="15.75" customHeight="1" x14ac:dyDescent="0.35">
      <c r="A364" s="230">
        <v>3.23</v>
      </c>
      <c r="B364" s="498" t="s">
        <v>352</v>
      </c>
      <c r="C364" s="412"/>
      <c r="D364" s="407"/>
      <c r="E364" s="371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</row>
    <row r="365" spans="1:26" ht="15.75" customHeight="1" x14ac:dyDescent="0.35">
      <c r="A365" s="374"/>
      <c r="B365" s="110"/>
      <c r="C365" s="111"/>
      <c r="D365" s="112"/>
      <c r="E365" s="371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</row>
    <row r="366" spans="1:26" ht="15.75" customHeight="1" x14ac:dyDescent="0.35">
      <c r="A366" s="374"/>
      <c r="B366" s="113"/>
      <c r="C366" s="383"/>
      <c r="D366" s="114"/>
      <c r="E366" s="371"/>
      <c r="F366" s="505"/>
      <c r="G366" s="505"/>
      <c r="H366" s="505"/>
      <c r="I366" s="505"/>
      <c r="J366" s="505"/>
      <c r="K366" s="505"/>
      <c r="L366" s="505"/>
      <c r="M366" s="505"/>
      <c r="N366" s="505"/>
      <c r="O366" s="505"/>
      <c r="P366" s="505"/>
      <c r="Q366" s="505"/>
      <c r="R366" s="505"/>
      <c r="S366" s="505"/>
      <c r="T366" s="505"/>
      <c r="U366" s="505"/>
      <c r="V366" s="505"/>
      <c r="W366" s="505"/>
      <c r="X366" s="505"/>
      <c r="Y366" s="505"/>
      <c r="Z366" s="505"/>
    </row>
    <row r="367" spans="1:26" ht="15.75" customHeight="1" x14ac:dyDescent="0.35">
      <c r="A367" s="374"/>
      <c r="B367" s="113"/>
      <c r="C367" s="383"/>
      <c r="D367" s="114"/>
      <c r="E367" s="371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</row>
    <row r="368" spans="1:26" ht="15.75" customHeight="1" x14ac:dyDescent="0.35">
      <c r="A368" s="374"/>
      <c r="B368" s="131"/>
      <c r="C368" s="411"/>
      <c r="D368" s="117"/>
      <c r="E368" s="371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</row>
    <row r="369" spans="1:26" ht="15.75" customHeight="1" x14ac:dyDescent="0.35">
      <c r="A369" s="374"/>
      <c r="B369" s="412"/>
      <c r="C369" s="412"/>
      <c r="D369" s="407"/>
      <c r="E369" s="371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</row>
    <row r="370" spans="1:26" ht="15.75" customHeight="1" x14ac:dyDescent="0.35">
      <c r="A370" s="374"/>
      <c r="B370" s="375"/>
      <c r="C370" s="375"/>
      <c r="D370" s="375"/>
      <c r="E370" s="373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</row>
    <row r="371" spans="1:26" ht="15.75" customHeight="1" x14ac:dyDescent="0.35">
      <c r="A371" s="374"/>
      <c r="B371" s="378" t="s">
        <v>2</v>
      </c>
      <c r="C371" s="674"/>
      <c r="D371" s="656"/>
      <c r="E371" s="662" t="s">
        <v>151</v>
      </c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</row>
    <row r="372" spans="1:26" ht="15.75" customHeight="1" x14ac:dyDescent="0.35">
      <c r="A372" s="374"/>
      <c r="B372" s="378"/>
      <c r="C372" s="675"/>
      <c r="D372" s="676"/>
      <c r="E372" s="662"/>
      <c r="F372" s="505"/>
      <c r="G372" s="505"/>
      <c r="H372" s="505"/>
      <c r="I372" s="505"/>
      <c r="J372" s="505"/>
      <c r="K372" s="505"/>
      <c r="L372" s="505"/>
      <c r="M372" s="505"/>
      <c r="N372" s="505"/>
      <c r="O372" s="505"/>
      <c r="P372" s="505"/>
      <c r="Q372" s="505"/>
      <c r="R372" s="505"/>
      <c r="S372" s="505"/>
      <c r="T372" s="505"/>
      <c r="U372" s="505"/>
      <c r="V372" s="505"/>
      <c r="W372" s="505"/>
      <c r="X372" s="505"/>
      <c r="Y372" s="505"/>
      <c r="Z372" s="505"/>
    </row>
    <row r="373" spans="1:26" ht="15.75" customHeight="1" x14ac:dyDescent="0.35">
      <c r="A373" s="374"/>
      <c r="B373" s="378" t="s">
        <v>152</v>
      </c>
      <c r="C373" s="677"/>
      <c r="D373" s="656"/>
      <c r="E373" s="377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</row>
    <row r="374" spans="1:26" ht="15.75" customHeight="1" x14ac:dyDescent="0.35">
      <c r="A374" s="374"/>
      <c r="B374" s="378"/>
      <c r="C374" s="675"/>
      <c r="D374" s="676"/>
      <c r="E374" s="377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</row>
    <row r="375" spans="1:26" ht="15.75" customHeight="1" x14ac:dyDescent="0.35">
      <c r="A375" s="374"/>
      <c r="B375" s="378" t="s">
        <v>153</v>
      </c>
      <c r="C375" s="674"/>
      <c r="D375" s="656"/>
      <c r="E375" s="482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</row>
    <row r="376" spans="1:26" ht="15.75" customHeight="1" x14ac:dyDescent="0.35">
      <c r="A376" s="374"/>
      <c r="B376" s="378"/>
      <c r="C376" s="675"/>
      <c r="D376" s="676"/>
      <c r="E376" s="482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</row>
    <row r="377" spans="1:26" ht="15.75" customHeight="1" x14ac:dyDescent="0.35">
      <c r="A377" s="374"/>
      <c r="B377" s="378" t="s">
        <v>154</v>
      </c>
      <c r="C377" s="674"/>
      <c r="D377" s="656"/>
      <c r="E377" s="482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</row>
    <row r="378" spans="1:26" ht="15" customHeight="1" x14ac:dyDescent="0.35">
      <c r="A378" s="374"/>
      <c r="B378" s="378"/>
      <c r="C378" s="675"/>
      <c r="D378" s="676"/>
      <c r="E378" s="482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</row>
    <row r="379" spans="1:26" ht="15.75" customHeight="1" x14ac:dyDescent="0.35">
      <c r="A379" s="374"/>
      <c r="B379" s="378" t="s">
        <v>155</v>
      </c>
      <c r="C379" s="674"/>
      <c r="D379" s="656"/>
      <c r="E379" s="482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</row>
    <row r="380" spans="1:26" ht="15.75" customHeight="1" x14ac:dyDescent="0.35">
      <c r="A380" s="374"/>
      <c r="B380" s="378"/>
      <c r="C380" s="675"/>
      <c r="D380" s="676"/>
      <c r="E380" s="482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</row>
    <row r="381" spans="1:26" ht="15.75" customHeight="1" x14ac:dyDescent="0.35">
      <c r="A381" s="374"/>
      <c r="B381" s="378" t="s">
        <v>156</v>
      </c>
      <c r="C381" s="655"/>
      <c r="D381" s="656"/>
      <c r="E381" s="482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</row>
    <row r="382" spans="1:26" ht="15.75" customHeight="1" x14ac:dyDescent="0.35">
      <c r="A382" s="379"/>
      <c r="B382" s="380"/>
      <c r="C382" s="381"/>
      <c r="D382" s="380"/>
      <c r="E382" s="382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</row>
    <row r="383" spans="1:26" ht="15.75" customHeight="1" x14ac:dyDescent="0.35">
      <c r="A383" s="107"/>
      <c r="B383" s="370"/>
      <c r="C383" s="370"/>
      <c r="D383" s="370"/>
      <c r="E383" s="108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</row>
    <row r="384" spans="1:26" ht="15.75" customHeight="1" x14ac:dyDescent="0.35">
      <c r="A384" s="230">
        <v>3.22</v>
      </c>
      <c r="B384" s="663" t="s">
        <v>353</v>
      </c>
      <c r="C384" s="597"/>
      <c r="D384" s="109"/>
      <c r="E384" s="371" t="s">
        <v>143</v>
      </c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</row>
    <row r="385" spans="1:26" ht="15.75" customHeight="1" x14ac:dyDescent="0.35">
      <c r="A385" s="230"/>
      <c r="B385" s="597"/>
      <c r="C385" s="597"/>
      <c r="D385" s="372"/>
      <c r="E385" s="373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</row>
    <row r="386" spans="1:26" ht="15.75" customHeight="1" x14ac:dyDescent="0.35">
      <c r="A386" s="230"/>
      <c r="B386" s="663" t="s">
        <v>354</v>
      </c>
      <c r="C386" s="597"/>
      <c r="D386" s="109"/>
      <c r="E386" s="371" t="s">
        <v>143</v>
      </c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</row>
    <row r="387" spans="1:26" ht="15.75" customHeight="1" x14ac:dyDescent="0.35">
      <c r="A387" s="230"/>
      <c r="B387" s="597"/>
      <c r="C387" s="597"/>
      <c r="D387" s="372"/>
      <c r="E387" s="373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</row>
    <row r="388" spans="1:26" ht="15.75" customHeight="1" x14ac:dyDescent="0.35">
      <c r="A388" s="374"/>
      <c r="B388" s="372" t="s">
        <v>355</v>
      </c>
      <c r="C388" s="372"/>
      <c r="D388" s="109"/>
      <c r="E388" s="371" t="s">
        <v>143</v>
      </c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</row>
    <row r="389" spans="1:26" ht="15.75" customHeight="1" x14ac:dyDescent="0.35">
      <c r="A389" s="374"/>
      <c r="B389" s="372"/>
      <c r="C389" s="372"/>
      <c r="D389" s="376"/>
      <c r="E389" s="371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</row>
    <row r="390" spans="1:26" ht="15.75" customHeight="1" x14ac:dyDescent="0.35">
      <c r="A390" s="374"/>
      <c r="B390" s="372" t="s">
        <v>356</v>
      </c>
      <c r="C390" s="372"/>
      <c r="D390" s="109"/>
      <c r="E390" s="371" t="s">
        <v>143</v>
      </c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</row>
    <row r="391" spans="1:26" ht="15.75" customHeight="1" x14ac:dyDescent="0.35">
      <c r="A391" s="374"/>
      <c r="B391" s="372"/>
      <c r="C391" s="372"/>
      <c r="D391" s="376"/>
      <c r="E391" s="371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</row>
    <row r="392" spans="1:26" ht="15.75" customHeight="1" x14ac:dyDescent="0.35">
      <c r="A392" s="374"/>
      <c r="B392" s="378" t="s">
        <v>2</v>
      </c>
      <c r="C392" s="674"/>
      <c r="D392" s="656"/>
      <c r="E392" s="482" t="s">
        <v>151</v>
      </c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</row>
    <row r="393" spans="1:26" ht="15.75" customHeight="1" x14ac:dyDescent="0.35">
      <c r="A393" s="374"/>
      <c r="B393" s="378"/>
      <c r="C393" s="675"/>
      <c r="D393" s="676"/>
      <c r="E393" s="229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</row>
    <row r="394" spans="1:26" ht="15.75" customHeight="1" x14ac:dyDescent="0.35">
      <c r="A394" s="374"/>
      <c r="B394" s="378" t="s">
        <v>152</v>
      </c>
      <c r="C394" s="677"/>
      <c r="D394" s="656"/>
      <c r="E394" s="377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</row>
    <row r="395" spans="1:26" ht="15.75" customHeight="1" x14ac:dyDescent="0.35">
      <c r="A395" s="374"/>
      <c r="B395" s="378"/>
      <c r="C395" s="675"/>
      <c r="D395" s="676"/>
      <c r="E395" s="377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</row>
    <row r="396" spans="1:26" ht="15.75" customHeight="1" x14ac:dyDescent="0.35">
      <c r="A396" s="374"/>
      <c r="B396" s="378" t="s">
        <v>153</v>
      </c>
      <c r="C396" s="674"/>
      <c r="D396" s="656"/>
      <c r="E396" s="482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</row>
    <row r="397" spans="1:26" ht="15.75" customHeight="1" x14ac:dyDescent="0.35">
      <c r="A397" s="374"/>
      <c r="B397" s="378"/>
      <c r="C397" s="675"/>
      <c r="D397" s="676"/>
      <c r="E397" s="482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</row>
    <row r="398" spans="1:26" ht="15.75" customHeight="1" x14ac:dyDescent="0.35">
      <c r="A398" s="374"/>
      <c r="B398" s="378" t="s">
        <v>154</v>
      </c>
      <c r="C398" s="674"/>
      <c r="D398" s="656"/>
      <c r="E398" s="482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</row>
    <row r="399" spans="1:26" ht="15.75" customHeight="1" x14ac:dyDescent="0.35">
      <c r="A399" s="374"/>
      <c r="B399" s="378"/>
      <c r="C399" s="675"/>
      <c r="D399" s="676"/>
      <c r="E399" s="482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</row>
    <row r="400" spans="1:26" ht="15.75" customHeight="1" x14ac:dyDescent="0.35">
      <c r="A400" s="374"/>
      <c r="B400" s="378" t="s">
        <v>155</v>
      </c>
      <c r="C400" s="674"/>
      <c r="D400" s="656"/>
      <c r="E400" s="482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spans="1:26" ht="15.75" customHeight="1" x14ac:dyDescent="0.35">
      <c r="A401" s="374"/>
      <c r="B401" s="378"/>
      <c r="C401" s="675"/>
      <c r="D401" s="676"/>
      <c r="E401" s="482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</row>
    <row r="402" spans="1:26" ht="15.75" customHeight="1" x14ac:dyDescent="0.35">
      <c r="A402" s="374"/>
      <c r="B402" s="378" t="s">
        <v>156</v>
      </c>
      <c r="C402" s="655"/>
      <c r="D402" s="656"/>
      <c r="E402" s="482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</row>
    <row r="403" spans="1:26" ht="15.75" customHeight="1" x14ac:dyDescent="0.35">
      <c r="A403" s="379"/>
      <c r="B403" s="380"/>
      <c r="C403" s="381"/>
      <c r="D403" s="380"/>
      <c r="E403" s="382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</row>
    <row r="404" spans="1:26" ht="15.75" customHeight="1" x14ac:dyDescent="0.35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</row>
    <row r="405" spans="1:26" ht="15.75" customHeight="1" x14ac:dyDescent="0.35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</row>
    <row r="406" spans="1:26" ht="15.75" customHeight="1" x14ac:dyDescent="0.35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</row>
    <row r="407" spans="1:26" ht="15.75" customHeight="1" x14ac:dyDescent="0.35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</row>
    <row r="408" spans="1:26" ht="15.75" customHeight="1" x14ac:dyDescent="0.35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</row>
    <row r="409" spans="1:26" ht="15.75" customHeight="1" x14ac:dyDescent="0.35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</row>
    <row r="410" spans="1:26" ht="15.75" customHeight="1" x14ac:dyDescent="0.35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</row>
    <row r="411" spans="1:26" ht="15.75" customHeight="1" x14ac:dyDescent="0.35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</row>
    <row r="412" spans="1:26" ht="15.75" customHeight="1" x14ac:dyDescent="0.35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</row>
    <row r="413" spans="1:26" ht="15.75" customHeight="1" x14ac:dyDescent="0.35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</row>
    <row r="414" spans="1:26" ht="15.75" customHeight="1" x14ac:dyDescent="0.35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</row>
    <row r="415" spans="1:26" ht="15.75" customHeight="1" x14ac:dyDescent="0.35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</row>
    <row r="416" spans="1:26" ht="15.75" customHeight="1" x14ac:dyDescent="0.35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</row>
    <row r="417" spans="1:21" ht="15.75" customHeight="1" x14ac:dyDescent="0.35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</row>
    <row r="418" spans="1:21" ht="15.75" customHeight="1" x14ac:dyDescent="0.35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</row>
    <row r="419" spans="1:21" ht="15.75" customHeight="1" x14ac:dyDescent="0.35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</row>
    <row r="420" spans="1:21" ht="15.75" customHeight="1" x14ac:dyDescent="0.35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</row>
    <row r="421" spans="1:21" ht="15.75" customHeight="1" x14ac:dyDescent="0.35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</row>
    <row r="422" spans="1:21" ht="15.75" customHeight="1" x14ac:dyDescent="0.35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</row>
    <row r="423" spans="1:21" ht="15.75" customHeight="1" x14ac:dyDescent="0.35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</row>
    <row r="424" spans="1:21" ht="15.75" customHeight="1" x14ac:dyDescent="0.35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</row>
    <row r="425" spans="1:21" ht="15.75" customHeight="1" x14ac:dyDescent="0.35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</row>
    <row r="426" spans="1:21" ht="15.75" customHeight="1" x14ac:dyDescent="0.35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</row>
    <row r="427" spans="1:21" ht="15.75" customHeight="1" x14ac:dyDescent="0.35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</row>
    <row r="428" spans="1:21" ht="15.75" customHeight="1" x14ac:dyDescent="0.35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</row>
    <row r="429" spans="1:21" ht="15.75" customHeight="1" x14ac:dyDescent="0.35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</row>
    <row r="430" spans="1:21" ht="15.75" customHeight="1" x14ac:dyDescent="0.35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</row>
    <row r="431" spans="1:21" ht="15.75" customHeight="1" x14ac:dyDescent="0.35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</row>
    <row r="432" spans="1:21" ht="15.75" customHeight="1" x14ac:dyDescent="0.35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</row>
    <row r="433" spans="1:21" ht="15.75" customHeight="1" x14ac:dyDescent="0.35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</row>
    <row r="434" spans="1:21" ht="15.75" customHeight="1" x14ac:dyDescent="0.35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</row>
    <row r="435" spans="1:21" ht="15.75" customHeight="1" x14ac:dyDescent="0.35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</row>
    <row r="436" spans="1:21" ht="15.75" customHeight="1" x14ac:dyDescent="0.35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</row>
    <row r="437" spans="1:21" ht="15.75" customHeight="1" x14ac:dyDescent="0.35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</row>
    <row r="438" spans="1:21" ht="15.75" customHeight="1" x14ac:dyDescent="0.35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</row>
    <row r="439" spans="1:21" ht="15.75" customHeight="1" x14ac:dyDescent="0.35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</row>
    <row r="440" spans="1:21" ht="15.75" customHeight="1" x14ac:dyDescent="0.35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</row>
    <row r="441" spans="1:21" ht="15.75" customHeight="1" x14ac:dyDescent="0.35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</row>
    <row r="442" spans="1:21" ht="15.75" customHeight="1" x14ac:dyDescent="0.35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</row>
    <row r="443" spans="1:21" ht="15.75" customHeight="1" x14ac:dyDescent="0.35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</row>
    <row r="444" spans="1:21" ht="15.75" customHeight="1" x14ac:dyDescent="0.35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</row>
    <row r="445" spans="1:21" ht="15.75" customHeight="1" x14ac:dyDescent="0.35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</row>
    <row r="446" spans="1:21" ht="15.75" customHeight="1" x14ac:dyDescent="0.35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</row>
    <row r="447" spans="1:21" ht="15.75" customHeight="1" x14ac:dyDescent="0.35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</row>
    <row r="448" spans="1:21" ht="15.75" customHeight="1" x14ac:dyDescent="0.35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</row>
    <row r="449" spans="1:21" ht="15.75" customHeight="1" x14ac:dyDescent="0.35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</row>
    <row r="450" spans="1:21" ht="15.75" customHeight="1" x14ac:dyDescent="0.35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</row>
    <row r="451" spans="1:21" ht="15.75" customHeight="1" x14ac:dyDescent="0.35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</row>
    <row r="452" spans="1:21" ht="15.75" customHeight="1" x14ac:dyDescent="0.35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</row>
    <row r="453" spans="1:21" ht="15.75" customHeight="1" x14ac:dyDescent="0.35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</row>
    <row r="454" spans="1:21" ht="15.75" customHeight="1" x14ac:dyDescent="0.35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</row>
    <row r="455" spans="1:21" ht="15.75" customHeight="1" x14ac:dyDescent="0.35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</row>
    <row r="456" spans="1:21" ht="15.75" customHeight="1" x14ac:dyDescent="0.35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</row>
    <row r="457" spans="1:21" ht="15.75" customHeight="1" x14ac:dyDescent="0.35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</row>
    <row r="458" spans="1:21" ht="15.75" customHeight="1" x14ac:dyDescent="0.35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</row>
    <row r="459" spans="1:21" ht="15.75" customHeight="1" x14ac:dyDescent="0.35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</row>
    <row r="460" spans="1:21" ht="15.75" customHeight="1" x14ac:dyDescent="0.35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</row>
    <row r="461" spans="1:21" ht="15.75" customHeight="1" x14ac:dyDescent="0.35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</row>
    <row r="462" spans="1:21" ht="15.75" customHeight="1" x14ac:dyDescent="0.35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</row>
    <row r="463" spans="1:21" ht="15.75" customHeight="1" x14ac:dyDescent="0.35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</row>
    <row r="464" spans="1:21" ht="15.75" customHeight="1" x14ac:dyDescent="0.35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</row>
    <row r="465" spans="1:21" ht="15.75" customHeight="1" x14ac:dyDescent="0.35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</row>
    <row r="466" spans="1:21" ht="15.75" customHeight="1" x14ac:dyDescent="0.35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</row>
    <row r="467" spans="1:21" ht="15.75" customHeight="1" x14ac:dyDescent="0.35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</row>
    <row r="468" spans="1:21" ht="15.75" customHeight="1" x14ac:dyDescent="0.35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</row>
    <row r="469" spans="1:21" ht="15.75" customHeight="1" x14ac:dyDescent="0.35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</row>
    <row r="470" spans="1:21" ht="15.75" customHeight="1" x14ac:dyDescent="0.35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</row>
    <row r="471" spans="1:21" ht="15.75" customHeight="1" x14ac:dyDescent="0.35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</row>
    <row r="472" spans="1:21" ht="15.75" customHeight="1" x14ac:dyDescent="0.35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</row>
    <row r="473" spans="1:21" ht="15.75" customHeight="1" x14ac:dyDescent="0.35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</row>
    <row r="474" spans="1:21" ht="15.75" customHeight="1" x14ac:dyDescent="0.35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</row>
    <row r="475" spans="1:21" ht="15.75" customHeight="1" x14ac:dyDescent="0.35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</row>
    <row r="476" spans="1:21" ht="15.75" customHeight="1" x14ac:dyDescent="0.35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</row>
    <row r="477" spans="1:21" ht="15.75" customHeight="1" x14ac:dyDescent="0.35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</row>
    <row r="478" spans="1:21" ht="15.75" customHeight="1" x14ac:dyDescent="0.35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</row>
    <row r="479" spans="1:21" ht="15.75" customHeight="1" x14ac:dyDescent="0.35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</row>
    <row r="480" spans="1:21" ht="15.75" customHeight="1" x14ac:dyDescent="0.35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</row>
    <row r="481" spans="1:26" ht="15.75" customHeight="1" x14ac:dyDescent="0.35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</row>
    <row r="482" spans="1:26" ht="15.75" customHeight="1" x14ac:dyDescent="0.35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</row>
    <row r="483" spans="1:26" ht="15.75" customHeight="1" x14ac:dyDescent="0.35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</row>
    <row r="484" spans="1:26" ht="15.75" customHeight="1" x14ac:dyDescent="0.35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</row>
    <row r="485" spans="1:26" ht="15.75" customHeight="1" x14ac:dyDescent="0.35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</row>
    <row r="486" spans="1:26" ht="15.75" customHeight="1" x14ac:dyDescent="0.35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</row>
    <row r="487" spans="1:26" ht="15.75" customHeight="1" x14ac:dyDescent="0.35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</row>
    <row r="488" spans="1:26" ht="15.75" customHeight="1" x14ac:dyDescent="0.35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</row>
    <row r="489" spans="1:26" ht="15.75" customHeight="1" x14ac:dyDescent="0.35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</row>
    <row r="490" spans="1:26" ht="15.75" customHeight="1" x14ac:dyDescent="0.35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</row>
    <row r="491" spans="1:26" ht="15.75" customHeight="1" x14ac:dyDescent="0.35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</row>
    <row r="492" spans="1:26" ht="15.75" customHeight="1" x14ac:dyDescent="0.35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</row>
    <row r="493" spans="1:26" ht="15.75" customHeight="1" x14ac:dyDescent="0.35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</row>
    <row r="494" spans="1:26" ht="15.75" customHeight="1" x14ac:dyDescent="0.35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</row>
    <row r="495" spans="1:26" ht="15.75" customHeight="1" x14ac:dyDescent="0.35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</row>
    <row r="496" spans="1:26" ht="15.75" customHeight="1" x14ac:dyDescent="0.35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</row>
    <row r="497" spans="1:26" ht="15.75" customHeight="1" x14ac:dyDescent="0.35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</row>
    <row r="498" spans="1:26" ht="15.75" customHeight="1" x14ac:dyDescent="0.35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</row>
    <row r="499" spans="1:26" ht="15.75" customHeight="1" x14ac:dyDescent="0.35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</row>
    <row r="500" spans="1:26" ht="15.75" customHeight="1" x14ac:dyDescent="0.35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</row>
    <row r="501" spans="1:26" ht="15.75" customHeight="1" x14ac:dyDescent="0.35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</row>
    <row r="502" spans="1:26" ht="15.75" customHeight="1" x14ac:dyDescent="0.35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</row>
    <row r="503" spans="1:26" ht="15.75" customHeight="1" x14ac:dyDescent="0.35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</row>
    <row r="504" spans="1:26" ht="15.75" customHeight="1" x14ac:dyDescent="0.35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</row>
    <row r="505" spans="1:26" ht="15.75" customHeight="1" x14ac:dyDescent="0.35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</row>
    <row r="506" spans="1:26" ht="15.75" customHeight="1" x14ac:dyDescent="0.35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</row>
    <row r="507" spans="1:26" ht="15.75" customHeight="1" x14ac:dyDescent="0.35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</row>
    <row r="508" spans="1:26" ht="15.75" customHeight="1" x14ac:dyDescent="0.35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</row>
    <row r="509" spans="1:26" ht="15.75" customHeight="1" x14ac:dyDescent="0.35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</row>
    <row r="510" spans="1:26" ht="15.75" customHeight="1" x14ac:dyDescent="0.35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</row>
    <row r="511" spans="1:26" ht="15.75" customHeight="1" x14ac:dyDescent="0.35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</row>
    <row r="512" spans="1:26" ht="15.75" customHeight="1" x14ac:dyDescent="0.35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</row>
    <row r="513" spans="1:26" ht="15.75" customHeight="1" x14ac:dyDescent="0.35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</row>
    <row r="514" spans="1:26" ht="15.75" customHeight="1" x14ac:dyDescent="0.35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</row>
    <row r="515" spans="1:26" ht="15.75" customHeight="1" x14ac:dyDescent="0.35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</row>
    <row r="516" spans="1:26" ht="15.75" customHeight="1" x14ac:dyDescent="0.35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</row>
    <row r="517" spans="1:26" ht="15.75" customHeight="1" x14ac:dyDescent="0.35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</row>
    <row r="518" spans="1:26" ht="15.75" customHeight="1" x14ac:dyDescent="0.35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</row>
    <row r="519" spans="1:26" ht="15.75" customHeight="1" x14ac:dyDescent="0.35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</row>
    <row r="520" spans="1:26" ht="15.75" customHeight="1" x14ac:dyDescent="0.35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</row>
    <row r="521" spans="1:26" ht="15.75" customHeight="1" x14ac:dyDescent="0.35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</row>
    <row r="522" spans="1:26" ht="15.75" customHeight="1" x14ac:dyDescent="0.35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</row>
    <row r="523" spans="1:26" ht="15.75" customHeight="1" x14ac:dyDescent="0.35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</row>
    <row r="524" spans="1:26" ht="15.75" customHeight="1" x14ac:dyDescent="0.35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</row>
    <row r="525" spans="1:26" ht="15.75" customHeight="1" x14ac:dyDescent="0.35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</row>
    <row r="526" spans="1:26" ht="15.75" customHeight="1" x14ac:dyDescent="0.35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</row>
    <row r="527" spans="1:26" ht="15.75" customHeight="1" x14ac:dyDescent="0.35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</row>
    <row r="528" spans="1:26" ht="15.75" customHeight="1" x14ac:dyDescent="0.35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</row>
    <row r="529" spans="1:26" ht="15.75" customHeight="1" x14ac:dyDescent="0.35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</row>
    <row r="530" spans="1:26" ht="15.75" customHeight="1" x14ac:dyDescent="0.35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</row>
    <row r="531" spans="1:26" ht="15.75" customHeight="1" x14ac:dyDescent="0.35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</row>
    <row r="532" spans="1:26" ht="15.75" customHeight="1" x14ac:dyDescent="0.35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</row>
    <row r="533" spans="1:26" ht="15.75" customHeight="1" x14ac:dyDescent="0.35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</row>
    <row r="534" spans="1:26" ht="15.75" customHeight="1" x14ac:dyDescent="0.35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</row>
    <row r="535" spans="1:26" ht="15.75" customHeight="1" x14ac:dyDescent="0.35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</row>
    <row r="536" spans="1:26" ht="15.75" customHeight="1" x14ac:dyDescent="0.35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</row>
    <row r="537" spans="1:26" ht="15.75" customHeight="1" x14ac:dyDescent="0.35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</row>
    <row r="538" spans="1:26" ht="15.75" customHeight="1" x14ac:dyDescent="0.35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</row>
    <row r="539" spans="1:26" ht="15.75" customHeight="1" x14ac:dyDescent="0.35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</row>
    <row r="540" spans="1:26" ht="15.75" customHeight="1" x14ac:dyDescent="0.35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</row>
    <row r="541" spans="1:26" ht="15.75" customHeight="1" x14ac:dyDescent="0.35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</row>
    <row r="542" spans="1:26" ht="15.75" customHeight="1" x14ac:dyDescent="0.35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</row>
    <row r="543" spans="1:26" ht="15.75" customHeight="1" x14ac:dyDescent="0.35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</row>
    <row r="544" spans="1:26" ht="15.75" customHeight="1" x14ac:dyDescent="0.35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</row>
    <row r="545" spans="1:26" ht="15.75" customHeight="1" x14ac:dyDescent="0.35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</row>
    <row r="546" spans="1:26" ht="15.75" customHeight="1" x14ac:dyDescent="0.35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</row>
    <row r="547" spans="1:26" ht="15.75" customHeight="1" x14ac:dyDescent="0.35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</row>
    <row r="548" spans="1:26" ht="15.75" customHeight="1" x14ac:dyDescent="0.35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</row>
    <row r="549" spans="1:26" ht="15.75" customHeight="1" x14ac:dyDescent="0.35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</row>
    <row r="550" spans="1:26" ht="15.75" customHeight="1" x14ac:dyDescent="0.35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</row>
    <row r="551" spans="1:26" ht="15.75" customHeight="1" x14ac:dyDescent="0.35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</row>
    <row r="552" spans="1:26" ht="15.75" customHeight="1" x14ac:dyDescent="0.35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</row>
    <row r="553" spans="1:26" ht="15.75" customHeight="1" x14ac:dyDescent="0.35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</row>
    <row r="554" spans="1:26" ht="15.75" customHeight="1" x14ac:dyDescent="0.35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</row>
    <row r="555" spans="1:26" ht="15.75" customHeight="1" x14ac:dyDescent="0.35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</row>
    <row r="556" spans="1:26" ht="15.75" customHeight="1" x14ac:dyDescent="0.35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</row>
    <row r="557" spans="1:26" ht="15.75" customHeight="1" x14ac:dyDescent="0.35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</row>
    <row r="558" spans="1:26" ht="15.75" customHeight="1" x14ac:dyDescent="0.35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</row>
    <row r="559" spans="1:26" ht="15.75" customHeight="1" x14ac:dyDescent="0.35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</row>
    <row r="560" spans="1:26" ht="15.75" customHeight="1" x14ac:dyDescent="0.35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</row>
    <row r="561" spans="1:26" ht="15.75" customHeight="1" x14ac:dyDescent="0.35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</row>
    <row r="562" spans="1:26" ht="15.75" customHeight="1" x14ac:dyDescent="0.35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</row>
    <row r="563" spans="1:26" ht="15.75" customHeight="1" x14ac:dyDescent="0.35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</row>
    <row r="564" spans="1:26" ht="15.75" customHeight="1" x14ac:dyDescent="0.35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</row>
    <row r="565" spans="1:26" ht="15.75" customHeight="1" x14ac:dyDescent="0.35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</row>
    <row r="566" spans="1:26" ht="15.75" customHeight="1" x14ac:dyDescent="0.35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</row>
    <row r="567" spans="1:26" ht="15.75" customHeight="1" x14ac:dyDescent="0.35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</row>
    <row r="568" spans="1:26" ht="15.75" customHeight="1" x14ac:dyDescent="0.35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</row>
    <row r="569" spans="1:26" ht="15.75" customHeight="1" x14ac:dyDescent="0.35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</row>
    <row r="570" spans="1:26" ht="15.75" customHeight="1" x14ac:dyDescent="0.35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</row>
    <row r="571" spans="1:26" ht="15.75" customHeight="1" x14ac:dyDescent="0.35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</row>
    <row r="572" spans="1:26" ht="15.75" customHeight="1" x14ac:dyDescent="0.35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</row>
    <row r="573" spans="1:26" ht="15.75" customHeight="1" x14ac:dyDescent="0.35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</row>
    <row r="574" spans="1:26" ht="15.75" customHeight="1" x14ac:dyDescent="0.35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</row>
    <row r="575" spans="1:26" ht="15.75" customHeight="1" x14ac:dyDescent="0.35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</row>
    <row r="576" spans="1:26" ht="15.75" customHeight="1" x14ac:dyDescent="0.35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</row>
    <row r="577" spans="1:26" ht="15.75" customHeight="1" x14ac:dyDescent="0.35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</row>
    <row r="578" spans="1:26" ht="15.75" customHeight="1" x14ac:dyDescent="0.35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</row>
    <row r="579" spans="1:26" ht="15.75" customHeight="1" x14ac:dyDescent="0.35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</row>
    <row r="580" spans="1:26" ht="15.75" customHeight="1" x14ac:dyDescent="0.35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</row>
    <row r="581" spans="1:26" ht="15.75" customHeight="1" x14ac:dyDescent="0.35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</row>
    <row r="582" spans="1:26" ht="15.75" customHeight="1" x14ac:dyDescent="0.35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</row>
    <row r="583" spans="1:26" ht="15.75" customHeight="1" x14ac:dyDescent="0.35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</row>
    <row r="584" spans="1:26" ht="15.75" customHeight="1" x14ac:dyDescent="0.35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</row>
    <row r="585" spans="1:26" ht="15.75" customHeight="1" x14ac:dyDescent="0.35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</row>
    <row r="586" spans="1:26" ht="15.75" customHeight="1" x14ac:dyDescent="0.35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</row>
    <row r="587" spans="1:26" ht="15.75" customHeight="1" x14ac:dyDescent="0.35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</row>
    <row r="588" spans="1:26" ht="15.75" customHeight="1" x14ac:dyDescent="0.35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</row>
    <row r="589" spans="1:26" ht="15.75" customHeight="1" x14ac:dyDescent="0.35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</row>
    <row r="590" spans="1:26" ht="15.75" customHeight="1" x14ac:dyDescent="0.35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</row>
    <row r="591" spans="1:26" ht="15.75" customHeight="1" x14ac:dyDescent="0.35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</row>
    <row r="592" spans="1:26" ht="15.75" customHeight="1" x14ac:dyDescent="0.35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</row>
    <row r="593" spans="1:26" ht="15.75" customHeight="1" x14ac:dyDescent="0.35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</row>
    <row r="594" spans="1:26" ht="15.75" customHeight="1" x14ac:dyDescent="0.35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</row>
    <row r="595" spans="1:26" ht="15.75" customHeight="1" x14ac:dyDescent="0.35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</row>
    <row r="596" spans="1:26" ht="15.75" customHeight="1" x14ac:dyDescent="0.35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</row>
    <row r="597" spans="1:26" ht="15.75" customHeight="1" x14ac:dyDescent="0.35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</row>
    <row r="598" spans="1:26" ht="15.75" customHeight="1" x14ac:dyDescent="0.35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</row>
    <row r="599" spans="1:26" ht="15.75" customHeight="1" x14ac:dyDescent="0.35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</row>
    <row r="600" spans="1:26" ht="15.75" customHeight="1" x14ac:dyDescent="0.35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</row>
    <row r="601" spans="1:26" ht="15.75" customHeight="1" x14ac:dyDescent="0.35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</row>
    <row r="602" spans="1:26" ht="15.75" customHeight="1" x14ac:dyDescent="0.35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</row>
    <row r="603" spans="1:26" ht="15.75" customHeight="1" x14ac:dyDescent="0.35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</row>
    <row r="604" spans="1:26" ht="15.75" customHeight="1" x14ac:dyDescent="0.35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</row>
    <row r="605" spans="1:26" ht="15.75" customHeight="1" x14ac:dyDescent="0.35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</row>
    <row r="606" spans="1:26" ht="15.75" customHeight="1" x14ac:dyDescent="0.35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</row>
    <row r="607" spans="1:26" ht="15.75" customHeight="1" x14ac:dyDescent="0.35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</row>
    <row r="608" spans="1:26" ht="15.75" customHeight="1" x14ac:dyDescent="0.35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</row>
    <row r="609" spans="1:26" ht="15.75" customHeight="1" x14ac:dyDescent="0.35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</row>
    <row r="610" spans="1:26" ht="15.75" customHeight="1" x14ac:dyDescent="0.35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</row>
    <row r="611" spans="1:26" ht="15.75" customHeight="1" x14ac:dyDescent="0.35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</row>
    <row r="612" spans="1:26" ht="15.75" customHeight="1" x14ac:dyDescent="0.35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</row>
    <row r="613" spans="1:26" ht="15.75" customHeight="1" x14ac:dyDescent="0.35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</row>
    <row r="614" spans="1:26" ht="15.75" customHeight="1" x14ac:dyDescent="0.35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</row>
    <row r="615" spans="1:26" ht="15.75" customHeight="1" x14ac:dyDescent="0.35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</row>
    <row r="616" spans="1:26" ht="15.75" customHeight="1" x14ac:dyDescent="0.35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</row>
    <row r="617" spans="1:26" ht="15.75" customHeight="1" x14ac:dyDescent="0.35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</row>
    <row r="618" spans="1:26" ht="15.75" customHeight="1" x14ac:dyDescent="0.35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</row>
    <row r="619" spans="1:26" ht="15.75" customHeight="1" x14ac:dyDescent="0.35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</row>
    <row r="620" spans="1:26" ht="15.75" customHeight="1" x14ac:dyDescent="0.35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</row>
    <row r="621" spans="1:26" ht="15.75" customHeight="1" x14ac:dyDescent="0.35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</row>
    <row r="622" spans="1:26" ht="15.75" customHeight="1" x14ac:dyDescent="0.35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</row>
    <row r="623" spans="1:26" ht="15.75" customHeight="1" x14ac:dyDescent="0.35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</row>
    <row r="624" spans="1:26" ht="15.75" customHeight="1" x14ac:dyDescent="0.35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</row>
    <row r="625" spans="1:26" ht="15.75" customHeight="1" x14ac:dyDescent="0.35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</row>
    <row r="626" spans="1:26" ht="15.75" customHeight="1" x14ac:dyDescent="0.35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</row>
    <row r="627" spans="1:26" ht="15.75" customHeight="1" x14ac:dyDescent="0.35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</row>
    <row r="628" spans="1:26" ht="15.75" customHeight="1" x14ac:dyDescent="0.35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</row>
    <row r="629" spans="1:26" ht="15.75" customHeight="1" x14ac:dyDescent="0.35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</row>
    <row r="630" spans="1:26" ht="15.75" customHeight="1" x14ac:dyDescent="0.35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</row>
    <row r="631" spans="1:26" ht="15.75" customHeight="1" x14ac:dyDescent="0.35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</row>
    <row r="632" spans="1:26" ht="15.75" customHeight="1" x14ac:dyDescent="0.35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</row>
    <row r="633" spans="1:26" ht="15.75" customHeight="1" x14ac:dyDescent="0.35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</row>
    <row r="634" spans="1:26" ht="15.75" customHeight="1" x14ac:dyDescent="0.35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</row>
    <row r="635" spans="1:26" ht="15.75" customHeight="1" x14ac:dyDescent="0.35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</row>
    <row r="636" spans="1:26" ht="15.75" customHeight="1" x14ac:dyDescent="0.35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</row>
    <row r="637" spans="1:26" ht="15.75" customHeight="1" x14ac:dyDescent="0.35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</row>
    <row r="638" spans="1:26" ht="15.75" customHeight="1" x14ac:dyDescent="0.35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</row>
    <row r="639" spans="1:26" ht="15.75" customHeight="1" x14ac:dyDescent="0.35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</row>
    <row r="640" spans="1:26" ht="15.75" customHeight="1" x14ac:dyDescent="0.35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</row>
    <row r="641" spans="1:26" ht="15.75" customHeight="1" x14ac:dyDescent="0.35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</row>
    <row r="642" spans="1:26" ht="15.75" customHeight="1" x14ac:dyDescent="0.35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</row>
    <row r="643" spans="1:26" ht="15.75" customHeight="1" x14ac:dyDescent="0.35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</row>
    <row r="644" spans="1:26" ht="15.75" customHeight="1" x14ac:dyDescent="0.35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</row>
    <row r="645" spans="1:26" ht="15.75" customHeight="1" x14ac:dyDescent="0.35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</row>
    <row r="646" spans="1:26" ht="15.75" customHeight="1" x14ac:dyDescent="0.35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</row>
    <row r="647" spans="1:26" ht="15.75" customHeight="1" x14ac:dyDescent="0.35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</row>
    <row r="648" spans="1:26" ht="15.75" customHeight="1" x14ac:dyDescent="0.35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</row>
    <row r="649" spans="1:26" ht="15.75" customHeight="1" x14ac:dyDescent="0.35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</row>
    <row r="650" spans="1:26" ht="15.75" customHeight="1" x14ac:dyDescent="0.35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</row>
    <row r="651" spans="1:26" ht="15.75" customHeight="1" x14ac:dyDescent="0.35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</row>
    <row r="652" spans="1:26" ht="15.75" customHeight="1" x14ac:dyDescent="0.35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</row>
    <row r="653" spans="1:26" ht="15.75" customHeight="1" x14ac:dyDescent="0.35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</row>
    <row r="654" spans="1:26" ht="15.75" customHeight="1" x14ac:dyDescent="0.35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</row>
    <row r="655" spans="1:26" ht="15.75" customHeight="1" x14ac:dyDescent="0.35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</row>
    <row r="656" spans="1:26" ht="15.75" customHeight="1" x14ac:dyDescent="0.35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</row>
    <row r="657" spans="1:26" ht="15.75" customHeight="1" x14ac:dyDescent="0.35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</row>
    <row r="658" spans="1:26" ht="15.75" customHeight="1" x14ac:dyDescent="0.35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</row>
    <row r="659" spans="1:26" ht="15.75" customHeight="1" x14ac:dyDescent="0.35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</row>
    <row r="660" spans="1:26" ht="15.75" customHeight="1" x14ac:dyDescent="0.35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</row>
    <row r="661" spans="1:26" ht="15.75" customHeight="1" x14ac:dyDescent="0.35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</row>
    <row r="662" spans="1:26" ht="15.75" customHeight="1" x14ac:dyDescent="0.35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</row>
    <row r="663" spans="1:26" ht="15.75" customHeight="1" x14ac:dyDescent="0.35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</row>
    <row r="664" spans="1:26" ht="15.75" customHeight="1" x14ac:dyDescent="0.35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</row>
    <row r="665" spans="1:26" ht="15.75" customHeight="1" x14ac:dyDescent="0.35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</row>
    <row r="666" spans="1:26" ht="15.75" customHeight="1" x14ac:dyDescent="0.35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</row>
    <row r="667" spans="1:26" ht="15.75" customHeight="1" x14ac:dyDescent="0.35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</row>
    <row r="668" spans="1:26" ht="15.75" customHeight="1" x14ac:dyDescent="0.35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</row>
    <row r="669" spans="1:26" ht="15.75" customHeight="1" x14ac:dyDescent="0.35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</row>
    <row r="670" spans="1:26" ht="15.75" customHeight="1" x14ac:dyDescent="0.35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</row>
    <row r="671" spans="1:26" ht="15.75" customHeight="1" x14ac:dyDescent="0.35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</row>
    <row r="672" spans="1:26" ht="15.75" customHeight="1" x14ac:dyDescent="0.35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</row>
    <row r="673" spans="1:26" ht="15.75" customHeight="1" x14ac:dyDescent="0.35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</row>
    <row r="674" spans="1:26" ht="15.75" customHeight="1" x14ac:dyDescent="0.35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</row>
    <row r="675" spans="1:26" ht="15.75" customHeight="1" x14ac:dyDescent="0.35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</row>
    <row r="676" spans="1:26" ht="15.75" customHeight="1" x14ac:dyDescent="0.35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</row>
    <row r="677" spans="1:26" ht="15.75" customHeight="1" x14ac:dyDescent="0.35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</row>
    <row r="678" spans="1:26" ht="15.75" customHeight="1" x14ac:dyDescent="0.35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</row>
    <row r="679" spans="1:26" ht="15.75" customHeight="1" x14ac:dyDescent="0.35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</row>
    <row r="680" spans="1:26" ht="15.75" customHeight="1" x14ac:dyDescent="0.35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</row>
    <row r="681" spans="1:26" ht="15.75" customHeight="1" x14ac:dyDescent="0.35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</row>
    <row r="682" spans="1:26" ht="15.75" customHeight="1" x14ac:dyDescent="0.35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</row>
    <row r="683" spans="1:26" ht="15.75" customHeight="1" x14ac:dyDescent="0.35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</row>
    <row r="684" spans="1:26" ht="15.75" customHeight="1" x14ac:dyDescent="0.35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</row>
    <row r="685" spans="1:26" ht="15.75" customHeight="1" x14ac:dyDescent="0.35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</row>
    <row r="686" spans="1:26" ht="15.75" customHeight="1" x14ac:dyDescent="0.35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</row>
    <row r="687" spans="1:26" ht="15.75" customHeight="1" x14ac:dyDescent="0.35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</row>
    <row r="688" spans="1:26" ht="15.75" customHeight="1" x14ac:dyDescent="0.35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</row>
    <row r="689" spans="1:26" ht="15.75" customHeight="1" x14ac:dyDescent="0.35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</row>
    <row r="690" spans="1:26" ht="15.75" customHeight="1" x14ac:dyDescent="0.35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</row>
    <row r="691" spans="1:26" ht="15.75" customHeight="1" x14ac:dyDescent="0.35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</row>
    <row r="692" spans="1:26" ht="15.75" customHeight="1" x14ac:dyDescent="0.35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</row>
    <row r="693" spans="1:26" ht="15.75" customHeight="1" x14ac:dyDescent="0.35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</row>
    <row r="694" spans="1:26" ht="15.75" customHeight="1" x14ac:dyDescent="0.35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</row>
    <row r="695" spans="1:26" ht="15.75" customHeight="1" x14ac:dyDescent="0.35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</row>
    <row r="696" spans="1:26" ht="15.75" customHeight="1" x14ac:dyDescent="0.35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</row>
    <row r="697" spans="1:26" ht="15.75" customHeight="1" x14ac:dyDescent="0.35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</row>
    <row r="698" spans="1:26" ht="15.75" customHeight="1" x14ac:dyDescent="0.35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</row>
    <row r="699" spans="1:26" ht="15.75" customHeight="1" x14ac:dyDescent="0.35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</row>
    <row r="700" spans="1:26" ht="15.75" customHeight="1" x14ac:dyDescent="0.35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</row>
    <row r="701" spans="1:26" ht="15.75" customHeight="1" x14ac:dyDescent="0.35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</row>
    <row r="702" spans="1:26" ht="15.75" customHeight="1" x14ac:dyDescent="0.35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</row>
    <row r="703" spans="1:26" ht="15.75" customHeight="1" x14ac:dyDescent="0.35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</row>
    <row r="704" spans="1:26" ht="15.75" customHeight="1" x14ac:dyDescent="0.35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</row>
    <row r="705" spans="1:26" ht="15.75" customHeight="1" x14ac:dyDescent="0.35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</row>
    <row r="706" spans="1:26" ht="15.75" customHeight="1" x14ac:dyDescent="0.35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</row>
    <row r="707" spans="1:26" ht="15.75" customHeight="1" x14ac:dyDescent="0.35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</row>
    <row r="708" spans="1:26" ht="15.75" customHeight="1" x14ac:dyDescent="0.35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</row>
    <row r="709" spans="1:26" ht="15.75" customHeight="1" x14ac:dyDescent="0.35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</row>
    <row r="710" spans="1:26" ht="15.75" customHeight="1" x14ac:dyDescent="0.35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</row>
    <row r="711" spans="1:26" ht="15.75" customHeight="1" x14ac:dyDescent="0.35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</row>
    <row r="712" spans="1:26" ht="15.75" customHeight="1" x14ac:dyDescent="0.35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</row>
    <row r="713" spans="1:26" ht="15.75" customHeight="1" x14ac:dyDescent="0.35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</row>
    <row r="714" spans="1:26" ht="15.75" customHeight="1" x14ac:dyDescent="0.35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</row>
    <row r="715" spans="1:26" ht="15.75" customHeight="1" x14ac:dyDescent="0.35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</row>
    <row r="716" spans="1:26" ht="15.75" customHeight="1" x14ac:dyDescent="0.35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</row>
    <row r="717" spans="1:26" ht="15.75" customHeight="1" x14ac:dyDescent="0.35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</row>
    <row r="718" spans="1:26" ht="15.75" customHeight="1" x14ac:dyDescent="0.35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</row>
    <row r="719" spans="1:26" ht="15.75" customHeight="1" x14ac:dyDescent="0.35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</row>
    <row r="720" spans="1:26" ht="15.75" customHeight="1" x14ac:dyDescent="0.35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</row>
    <row r="721" spans="1:26" ht="15.75" customHeight="1" x14ac:dyDescent="0.35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</row>
    <row r="722" spans="1:26" ht="15.75" customHeight="1" x14ac:dyDescent="0.35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</row>
    <row r="723" spans="1:26" ht="15.75" customHeight="1" x14ac:dyDescent="0.35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</row>
    <row r="724" spans="1:26" ht="15.75" customHeight="1" x14ac:dyDescent="0.35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</row>
    <row r="725" spans="1:26" ht="15.75" customHeight="1" x14ac:dyDescent="0.35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</row>
    <row r="726" spans="1:26" ht="15.75" customHeight="1" x14ac:dyDescent="0.35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</row>
    <row r="727" spans="1:26" ht="15.75" customHeight="1" x14ac:dyDescent="0.35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</row>
    <row r="728" spans="1:26" ht="15.75" customHeight="1" x14ac:dyDescent="0.35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</row>
    <row r="729" spans="1:26" ht="15.75" customHeight="1" x14ac:dyDescent="0.35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</row>
    <row r="730" spans="1:26" ht="15.75" customHeight="1" x14ac:dyDescent="0.35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</row>
    <row r="731" spans="1:26" ht="15.75" customHeight="1" x14ac:dyDescent="0.35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</row>
    <row r="732" spans="1:26" ht="15.75" customHeight="1" x14ac:dyDescent="0.35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</row>
    <row r="733" spans="1:26" ht="15.75" customHeight="1" x14ac:dyDescent="0.35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</row>
    <row r="734" spans="1:26" ht="15.75" customHeight="1" x14ac:dyDescent="0.35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</row>
    <row r="735" spans="1:26" ht="15.75" customHeight="1" x14ac:dyDescent="0.35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</row>
    <row r="736" spans="1:26" ht="15.75" customHeight="1" x14ac:dyDescent="0.35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</row>
    <row r="737" spans="1:26" ht="15.75" customHeight="1" x14ac:dyDescent="0.35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</row>
    <row r="738" spans="1:26" ht="15.75" customHeight="1" x14ac:dyDescent="0.35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</row>
    <row r="739" spans="1:26" ht="15.75" customHeight="1" x14ac:dyDescent="0.35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</row>
    <row r="740" spans="1:26" ht="15.75" customHeight="1" x14ac:dyDescent="0.35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</row>
    <row r="741" spans="1:26" ht="15.75" customHeight="1" x14ac:dyDescent="0.35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</row>
    <row r="742" spans="1:26" ht="15.75" customHeight="1" x14ac:dyDescent="0.35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</row>
    <row r="743" spans="1:26" ht="15.75" customHeight="1" x14ac:dyDescent="0.35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</row>
    <row r="744" spans="1:26" ht="15.75" customHeight="1" x14ac:dyDescent="0.35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</row>
    <row r="745" spans="1:26" ht="15.75" customHeight="1" x14ac:dyDescent="0.35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</row>
    <row r="746" spans="1:26" ht="15.75" customHeight="1" x14ac:dyDescent="0.35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</row>
    <row r="747" spans="1:26" ht="15.75" customHeight="1" x14ac:dyDescent="0.35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</row>
    <row r="748" spans="1:26" ht="15.75" customHeight="1" x14ac:dyDescent="0.35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</row>
    <row r="749" spans="1:26" ht="15.75" customHeight="1" x14ac:dyDescent="0.35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</row>
    <row r="750" spans="1:26" ht="15.75" customHeight="1" x14ac:dyDescent="0.35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</row>
    <row r="751" spans="1:26" ht="15.75" customHeight="1" x14ac:dyDescent="0.35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</row>
    <row r="752" spans="1:26" ht="15.75" customHeight="1" x14ac:dyDescent="0.35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</row>
    <row r="753" spans="1:26" ht="15.75" customHeight="1" x14ac:dyDescent="0.35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</row>
    <row r="754" spans="1:26" ht="15.75" customHeight="1" x14ac:dyDescent="0.35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</row>
    <row r="755" spans="1:26" ht="15.75" customHeight="1" x14ac:dyDescent="0.35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</row>
    <row r="756" spans="1:26" ht="15.75" customHeight="1" x14ac:dyDescent="0.35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</row>
    <row r="757" spans="1:26" ht="15.75" customHeight="1" x14ac:dyDescent="0.35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</row>
    <row r="758" spans="1:26" ht="15.75" customHeight="1" x14ac:dyDescent="0.35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</row>
    <row r="759" spans="1:26" ht="15.75" customHeight="1" x14ac:dyDescent="0.35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</row>
    <row r="760" spans="1:26" ht="15.75" customHeight="1" x14ac:dyDescent="0.35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</row>
    <row r="761" spans="1:26" ht="15.75" customHeight="1" x14ac:dyDescent="0.35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</row>
    <row r="762" spans="1:26" ht="15.75" customHeight="1" x14ac:dyDescent="0.35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</row>
    <row r="763" spans="1:26" ht="15.75" customHeight="1" x14ac:dyDescent="0.35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</row>
    <row r="764" spans="1:26" ht="15.75" customHeight="1" x14ac:dyDescent="0.35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</row>
    <row r="765" spans="1:26" ht="15.75" customHeight="1" x14ac:dyDescent="0.35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</row>
    <row r="766" spans="1:26" ht="15.75" customHeight="1" x14ac:dyDescent="0.35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</row>
    <row r="767" spans="1:26" ht="15.75" customHeight="1" x14ac:dyDescent="0.35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</row>
    <row r="768" spans="1:26" ht="15.75" customHeight="1" x14ac:dyDescent="0.35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</row>
    <row r="769" spans="1:26" ht="15.75" customHeight="1" x14ac:dyDescent="0.35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</row>
    <row r="770" spans="1:26" ht="15.75" customHeight="1" x14ac:dyDescent="0.35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</row>
    <row r="771" spans="1:26" ht="15.75" customHeight="1" x14ac:dyDescent="0.35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</row>
    <row r="772" spans="1:26" ht="15.75" customHeight="1" x14ac:dyDescent="0.35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</row>
    <row r="773" spans="1:26" ht="15.75" customHeight="1" x14ac:dyDescent="0.35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</row>
    <row r="774" spans="1:26" ht="15.75" customHeight="1" x14ac:dyDescent="0.35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</row>
    <row r="775" spans="1:26" ht="15.75" customHeight="1" x14ac:dyDescent="0.35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</row>
    <row r="776" spans="1:26" ht="15.75" customHeight="1" x14ac:dyDescent="0.35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</row>
    <row r="777" spans="1:26" ht="15.75" customHeight="1" x14ac:dyDescent="0.35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</row>
    <row r="778" spans="1:26" ht="15.75" customHeight="1" x14ac:dyDescent="0.35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</row>
    <row r="779" spans="1:26" ht="15.75" customHeight="1" x14ac:dyDescent="0.35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</row>
    <row r="780" spans="1:26" ht="15.75" customHeight="1" x14ac:dyDescent="0.35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</row>
    <row r="781" spans="1:26" ht="15.75" customHeight="1" x14ac:dyDescent="0.35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</row>
    <row r="782" spans="1:26" ht="15.75" customHeight="1" x14ac:dyDescent="0.35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</row>
    <row r="783" spans="1:26" ht="15.75" customHeight="1" x14ac:dyDescent="0.35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</row>
    <row r="784" spans="1:26" ht="15.75" customHeight="1" x14ac:dyDescent="0.35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</row>
    <row r="785" spans="1:26" ht="15.75" customHeight="1" x14ac:dyDescent="0.35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</row>
    <row r="786" spans="1:26" ht="15.75" customHeight="1" x14ac:dyDescent="0.35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</row>
    <row r="787" spans="1:26" ht="15.75" customHeight="1" x14ac:dyDescent="0.35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</row>
    <row r="788" spans="1:26" ht="15.75" customHeight="1" x14ac:dyDescent="0.35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</row>
    <row r="789" spans="1:26" ht="15.75" customHeight="1" x14ac:dyDescent="0.35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</row>
    <row r="790" spans="1:26" ht="15.75" customHeight="1" x14ac:dyDescent="0.35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</row>
    <row r="791" spans="1:26" ht="15.75" customHeight="1" x14ac:dyDescent="0.35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</row>
    <row r="792" spans="1:26" ht="15.75" customHeight="1" x14ac:dyDescent="0.35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</row>
    <row r="793" spans="1:26" ht="15.75" customHeight="1" x14ac:dyDescent="0.35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</row>
    <row r="794" spans="1:26" ht="15.75" customHeight="1" x14ac:dyDescent="0.35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</row>
    <row r="795" spans="1:26" ht="15.75" customHeight="1" x14ac:dyDescent="0.35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</row>
    <row r="796" spans="1:26" ht="15.75" customHeight="1" x14ac:dyDescent="0.35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</row>
    <row r="797" spans="1:26" ht="15.75" customHeight="1" x14ac:dyDescent="0.35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</row>
    <row r="798" spans="1:26" ht="15.75" customHeight="1" x14ac:dyDescent="0.35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</row>
    <row r="799" spans="1:26" ht="15.75" customHeight="1" x14ac:dyDescent="0.35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</row>
    <row r="800" spans="1:26" ht="15.75" customHeight="1" x14ac:dyDescent="0.35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</row>
    <row r="801" spans="1:26" ht="15.75" customHeight="1" x14ac:dyDescent="0.35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</row>
    <row r="802" spans="1:26" ht="15.75" customHeight="1" x14ac:dyDescent="0.35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</row>
    <row r="803" spans="1:26" ht="15.75" customHeight="1" x14ac:dyDescent="0.35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</row>
    <row r="804" spans="1:26" ht="15.75" customHeight="1" x14ac:dyDescent="0.35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</row>
    <row r="805" spans="1:26" ht="15.75" customHeight="1" x14ac:dyDescent="0.35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</row>
    <row r="806" spans="1:26" ht="15.75" customHeight="1" x14ac:dyDescent="0.35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</row>
    <row r="807" spans="1:26" ht="15.75" customHeight="1" x14ac:dyDescent="0.35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</row>
    <row r="808" spans="1:26" ht="15.75" customHeight="1" x14ac:dyDescent="0.35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</row>
    <row r="809" spans="1:26" ht="15.75" customHeight="1" x14ac:dyDescent="0.35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</row>
    <row r="810" spans="1:26" ht="15.75" customHeight="1" x14ac:dyDescent="0.35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</row>
    <row r="811" spans="1:26" ht="15.75" customHeight="1" x14ac:dyDescent="0.35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</row>
    <row r="812" spans="1:26" ht="15.75" customHeight="1" x14ac:dyDescent="0.35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</row>
    <row r="813" spans="1:26" ht="15.75" customHeight="1" x14ac:dyDescent="0.35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</row>
    <row r="814" spans="1:26" ht="15.75" customHeight="1" x14ac:dyDescent="0.35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</row>
    <row r="815" spans="1:26" ht="15.75" customHeight="1" x14ac:dyDescent="0.35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</row>
    <row r="816" spans="1:26" ht="15.75" customHeight="1" x14ac:dyDescent="0.35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</row>
    <row r="817" spans="1:26" ht="15.75" customHeight="1" x14ac:dyDescent="0.35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</row>
    <row r="818" spans="1:26" ht="15.75" customHeight="1" x14ac:dyDescent="0.35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</row>
    <row r="819" spans="1:26" ht="15.75" customHeight="1" x14ac:dyDescent="0.35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</row>
    <row r="820" spans="1:26" ht="15.75" customHeight="1" x14ac:dyDescent="0.35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</row>
    <row r="821" spans="1:26" ht="15.75" customHeight="1" x14ac:dyDescent="0.35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</row>
    <row r="822" spans="1:26" ht="15.75" customHeight="1" x14ac:dyDescent="0.35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</row>
    <row r="823" spans="1:26" ht="15.75" customHeight="1" x14ac:dyDescent="0.35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</row>
    <row r="824" spans="1:26" ht="15.75" customHeight="1" x14ac:dyDescent="0.35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</row>
    <row r="825" spans="1:26" ht="15.75" customHeight="1" x14ac:dyDescent="0.35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</row>
    <row r="826" spans="1:26" ht="15.75" customHeight="1" x14ac:dyDescent="0.35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</row>
    <row r="827" spans="1:26" ht="15.75" customHeight="1" x14ac:dyDescent="0.35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</row>
    <row r="828" spans="1:26" ht="15.75" customHeight="1" x14ac:dyDescent="0.35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</row>
    <row r="829" spans="1:26" ht="15.75" customHeight="1" x14ac:dyDescent="0.35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</row>
    <row r="830" spans="1:26" ht="15.75" customHeight="1" x14ac:dyDescent="0.35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</row>
    <row r="831" spans="1:26" ht="15.75" customHeight="1" x14ac:dyDescent="0.35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</row>
    <row r="832" spans="1:26" ht="15.75" customHeight="1" x14ac:dyDescent="0.35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</row>
    <row r="833" spans="1:26" ht="15.75" customHeight="1" x14ac:dyDescent="0.35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</row>
    <row r="834" spans="1:26" ht="15.75" customHeight="1" x14ac:dyDescent="0.35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</row>
    <row r="835" spans="1:26" ht="15.75" customHeight="1" x14ac:dyDescent="0.35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</row>
    <row r="836" spans="1:26" ht="15.75" customHeight="1" x14ac:dyDescent="0.35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</row>
    <row r="837" spans="1:26" ht="15.75" customHeight="1" x14ac:dyDescent="0.35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</row>
    <row r="838" spans="1:26" ht="15.75" customHeight="1" x14ac:dyDescent="0.35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</row>
    <row r="839" spans="1:26" ht="15.75" customHeight="1" x14ac:dyDescent="0.35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</row>
    <row r="840" spans="1:26" ht="15.75" customHeight="1" x14ac:dyDescent="0.35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</row>
    <row r="841" spans="1:26" ht="15.75" customHeight="1" x14ac:dyDescent="0.35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</row>
    <row r="842" spans="1:26" ht="15.75" customHeight="1" x14ac:dyDescent="0.35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</row>
    <row r="843" spans="1:26" ht="15.75" customHeight="1" x14ac:dyDescent="0.35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</row>
    <row r="844" spans="1:26" ht="15.75" customHeight="1" x14ac:dyDescent="0.35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</row>
    <row r="845" spans="1:26" ht="15.75" customHeight="1" x14ac:dyDescent="0.35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</row>
    <row r="846" spans="1:26" ht="15.75" customHeight="1" x14ac:dyDescent="0.35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</row>
    <row r="847" spans="1:26" ht="15.75" customHeight="1" x14ac:dyDescent="0.35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</row>
    <row r="848" spans="1:26" ht="15.75" customHeight="1" x14ac:dyDescent="0.35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</row>
    <row r="849" spans="1:26" ht="15.75" customHeight="1" x14ac:dyDescent="0.35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</row>
    <row r="850" spans="1:26" ht="15.75" customHeight="1" x14ac:dyDescent="0.35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</row>
    <row r="851" spans="1:26" ht="15.75" customHeight="1" x14ac:dyDescent="0.35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</row>
    <row r="852" spans="1:26" ht="15.75" customHeight="1" x14ac:dyDescent="0.35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</row>
    <row r="853" spans="1:26" ht="15.75" customHeight="1" x14ac:dyDescent="0.35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</row>
    <row r="854" spans="1:26" ht="15.75" customHeight="1" x14ac:dyDescent="0.35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</row>
    <row r="855" spans="1:26" ht="15.75" customHeight="1" x14ac:dyDescent="0.35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</row>
    <row r="856" spans="1:26" ht="15.75" customHeight="1" x14ac:dyDescent="0.35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</row>
    <row r="857" spans="1:26" ht="15.75" customHeight="1" x14ac:dyDescent="0.35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</row>
    <row r="858" spans="1:26" ht="15.75" customHeight="1" x14ac:dyDescent="0.35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</row>
    <row r="859" spans="1:26" ht="15.75" customHeight="1" x14ac:dyDescent="0.35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</row>
    <row r="860" spans="1:26" ht="15.75" customHeight="1" x14ac:dyDescent="0.35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</row>
    <row r="861" spans="1:26" ht="15.75" customHeight="1" x14ac:dyDescent="0.35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</row>
    <row r="862" spans="1:26" ht="15.75" customHeight="1" x14ac:dyDescent="0.35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</row>
    <row r="863" spans="1:26" ht="15.75" customHeight="1" x14ac:dyDescent="0.35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</row>
    <row r="864" spans="1:26" ht="15.75" customHeight="1" x14ac:dyDescent="0.35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</row>
    <row r="865" spans="1:26" ht="15.75" customHeight="1" x14ac:dyDescent="0.35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</row>
    <row r="866" spans="1:26" ht="15.75" customHeight="1" x14ac:dyDescent="0.35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</row>
    <row r="867" spans="1:26" ht="15.75" customHeight="1" x14ac:dyDescent="0.35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</row>
    <row r="868" spans="1:26" ht="15.75" customHeight="1" x14ac:dyDescent="0.35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</row>
    <row r="869" spans="1:26" ht="15.75" customHeight="1" x14ac:dyDescent="0.35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</row>
    <row r="870" spans="1:26" ht="15.75" customHeight="1" x14ac:dyDescent="0.35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</row>
    <row r="871" spans="1:26" ht="15.75" customHeight="1" x14ac:dyDescent="0.35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</row>
    <row r="872" spans="1:26" ht="15.75" customHeight="1" x14ac:dyDescent="0.35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</row>
    <row r="873" spans="1:26" ht="15.75" customHeight="1" x14ac:dyDescent="0.35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</row>
    <row r="874" spans="1:26" ht="15.75" customHeight="1" x14ac:dyDescent="0.35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</row>
    <row r="875" spans="1:26" ht="15.75" customHeight="1" x14ac:dyDescent="0.35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</row>
    <row r="876" spans="1:26" ht="15.75" customHeight="1" x14ac:dyDescent="0.35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</row>
    <row r="877" spans="1:26" ht="15.75" customHeight="1" x14ac:dyDescent="0.35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</row>
    <row r="878" spans="1:26" ht="15.75" customHeight="1" x14ac:dyDescent="0.35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</row>
    <row r="879" spans="1:26" ht="15.75" customHeight="1" x14ac:dyDescent="0.35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</row>
    <row r="880" spans="1:26" ht="15.75" customHeight="1" x14ac:dyDescent="0.35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</row>
    <row r="881" spans="1:26" ht="15.75" customHeight="1" x14ac:dyDescent="0.35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</row>
    <row r="882" spans="1:26" ht="15.75" customHeight="1" x14ac:dyDescent="0.35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</row>
    <row r="883" spans="1:26" ht="15.75" customHeight="1" x14ac:dyDescent="0.35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</row>
    <row r="884" spans="1:26" ht="15.75" customHeight="1" x14ac:dyDescent="0.35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</row>
    <row r="885" spans="1:26" ht="15.75" customHeight="1" x14ac:dyDescent="0.35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</row>
    <row r="886" spans="1:26" ht="15.75" customHeight="1" x14ac:dyDescent="0.35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</row>
    <row r="887" spans="1:26" ht="15.75" customHeight="1" x14ac:dyDescent="0.35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</row>
    <row r="888" spans="1:26" ht="15.75" customHeight="1" x14ac:dyDescent="0.35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</row>
    <row r="889" spans="1:26" ht="15.75" customHeight="1" x14ac:dyDescent="0.35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</row>
    <row r="890" spans="1:26" ht="15.75" customHeight="1" x14ac:dyDescent="0.35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</row>
    <row r="891" spans="1:26" ht="15.75" customHeight="1" x14ac:dyDescent="0.35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</row>
    <row r="892" spans="1:26" ht="15.75" customHeight="1" x14ac:dyDescent="0.35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</row>
    <row r="893" spans="1:26" ht="15.75" customHeight="1" x14ac:dyDescent="0.35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</row>
    <row r="894" spans="1:26" ht="15.75" customHeight="1" x14ac:dyDescent="0.35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</row>
    <row r="895" spans="1:26" ht="15.75" customHeight="1" x14ac:dyDescent="0.35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</row>
    <row r="896" spans="1:26" ht="15.75" customHeight="1" x14ac:dyDescent="0.35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</row>
    <row r="897" spans="1:26" ht="15.75" customHeight="1" x14ac:dyDescent="0.35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</row>
    <row r="898" spans="1:26" ht="15.75" customHeight="1" x14ac:dyDescent="0.35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</row>
    <row r="899" spans="1:26" ht="15.75" customHeight="1" x14ac:dyDescent="0.35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</row>
    <row r="900" spans="1:26" ht="15.75" customHeight="1" x14ac:dyDescent="0.35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</row>
    <row r="901" spans="1:26" ht="15.75" customHeight="1" x14ac:dyDescent="0.35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</row>
    <row r="902" spans="1:26" ht="15.75" customHeight="1" x14ac:dyDescent="0.35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</row>
    <row r="903" spans="1:26" ht="15.75" customHeight="1" x14ac:dyDescent="0.35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</row>
    <row r="904" spans="1:26" ht="15.75" customHeight="1" x14ac:dyDescent="0.35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</row>
    <row r="905" spans="1:26" ht="15.75" customHeight="1" x14ac:dyDescent="0.35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</row>
    <row r="906" spans="1:26" ht="15.75" customHeight="1" x14ac:dyDescent="0.35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</row>
    <row r="907" spans="1:26" ht="15.75" customHeight="1" x14ac:dyDescent="0.35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</row>
    <row r="908" spans="1:26" ht="15.75" customHeight="1" x14ac:dyDescent="0.35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</row>
    <row r="909" spans="1:26" ht="15.75" customHeight="1" x14ac:dyDescent="0.35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</row>
    <row r="910" spans="1:26" ht="15.75" customHeight="1" x14ac:dyDescent="0.35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</row>
    <row r="911" spans="1:26" ht="15.75" customHeight="1" x14ac:dyDescent="0.35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</row>
    <row r="912" spans="1:26" ht="15.75" customHeight="1" x14ac:dyDescent="0.35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</row>
    <row r="913" spans="1:26" ht="15.75" customHeight="1" x14ac:dyDescent="0.35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</row>
    <row r="914" spans="1:26" ht="15.75" customHeight="1" x14ac:dyDescent="0.35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</row>
    <row r="915" spans="1:26" ht="15.75" customHeight="1" x14ac:dyDescent="0.35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</row>
    <row r="916" spans="1:26" ht="15.75" customHeight="1" x14ac:dyDescent="0.35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</row>
    <row r="917" spans="1:26" ht="15.75" customHeight="1" x14ac:dyDescent="0.35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</row>
    <row r="918" spans="1:26" ht="15.75" customHeight="1" x14ac:dyDescent="0.35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</row>
    <row r="919" spans="1:26" ht="15.75" customHeight="1" x14ac:dyDescent="0.35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</row>
    <row r="920" spans="1:26" ht="15.75" customHeight="1" x14ac:dyDescent="0.35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</row>
    <row r="921" spans="1:26" ht="15.75" customHeight="1" x14ac:dyDescent="0.35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</row>
    <row r="922" spans="1:26" ht="15.75" customHeight="1" x14ac:dyDescent="0.35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</row>
    <row r="923" spans="1:26" ht="15.75" customHeight="1" x14ac:dyDescent="0.35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</row>
    <row r="924" spans="1:26" ht="15.75" customHeight="1" x14ac:dyDescent="0.35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</row>
    <row r="925" spans="1:26" ht="15.75" customHeight="1" x14ac:dyDescent="0.35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</row>
    <row r="926" spans="1:26" ht="15.75" customHeight="1" x14ac:dyDescent="0.35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</row>
    <row r="927" spans="1:26" ht="15.75" customHeight="1" x14ac:dyDescent="0.35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</row>
    <row r="928" spans="1:26" ht="15.75" customHeight="1" x14ac:dyDescent="0.35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</row>
    <row r="929" spans="1:26" ht="15.75" customHeight="1" x14ac:dyDescent="0.35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</row>
    <row r="930" spans="1:26" ht="15.75" customHeight="1" x14ac:dyDescent="0.35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</row>
    <row r="931" spans="1:26" ht="15.75" customHeight="1" x14ac:dyDescent="0.35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</row>
    <row r="932" spans="1:26" ht="15.75" customHeight="1" x14ac:dyDescent="0.35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</row>
    <row r="933" spans="1:26" ht="15.75" customHeight="1" x14ac:dyDescent="0.35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</row>
    <row r="934" spans="1:26" ht="15.75" customHeight="1" x14ac:dyDescent="0.35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</row>
    <row r="935" spans="1:26" ht="15.75" customHeight="1" x14ac:dyDescent="0.35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</row>
    <row r="936" spans="1:26" ht="15.75" customHeight="1" x14ac:dyDescent="0.35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</row>
    <row r="937" spans="1:26" ht="15.75" customHeight="1" x14ac:dyDescent="0.35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</row>
    <row r="938" spans="1:26" ht="15.75" customHeight="1" x14ac:dyDescent="0.35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</row>
    <row r="939" spans="1:26" ht="15.75" customHeight="1" x14ac:dyDescent="0.35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</row>
    <row r="940" spans="1:26" ht="15.75" customHeight="1" x14ac:dyDescent="0.35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</row>
    <row r="941" spans="1:26" ht="15.75" customHeight="1" x14ac:dyDescent="0.35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</row>
    <row r="942" spans="1:26" ht="15.75" customHeight="1" x14ac:dyDescent="0.35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</row>
    <row r="943" spans="1:26" ht="15.75" customHeight="1" x14ac:dyDescent="0.35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</row>
    <row r="944" spans="1:26" ht="15.75" customHeight="1" x14ac:dyDescent="0.35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</row>
    <row r="945" spans="1:26" ht="15.75" customHeight="1" x14ac:dyDescent="0.35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</row>
    <row r="946" spans="1:26" ht="15.75" customHeight="1" x14ac:dyDescent="0.35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</row>
    <row r="947" spans="1:26" ht="15.75" customHeight="1" x14ac:dyDescent="0.35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</row>
    <row r="948" spans="1:26" ht="15.75" customHeight="1" x14ac:dyDescent="0.35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</row>
    <row r="949" spans="1:26" ht="15.75" customHeight="1" x14ac:dyDescent="0.35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</row>
    <row r="950" spans="1:26" ht="15.75" customHeight="1" x14ac:dyDescent="0.35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</row>
    <row r="951" spans="1:26" ht="15.75" customHeight="1" x14ac:dyDescent="0.35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</row>
    <row r="952" spans="1:26" ht="15.75" customHeight="1" x14ac:dyDescent="0.35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</row>
    <row r="953" spans="1:26" ht="15.75" customHeight="1" x14ac:dyDescent="0.35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</row>
    <row r="954" spans="1:26" ht="15.75" customHeight="1" x14ac:dyDescent="0.35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</row>
    <row r="955" spans="1:26" ht="15.75" customHeight="1" x14ac:dyDescent="0.35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</row>
    <row r="956" spans="1:26" ht="15.75" customHeight="1" x14ac:dyDescent="0.35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</row>
    <row r="957" spans="1:26" ht="15.75" customHeight="1" x14ac:dyDescent="0.35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</row>
    <row r="958" spans="1:26" ht="15.75" customHeight="1" x14ac:dyDescent="0.35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</row>
    <row r="959" spans="1:26" ht="15.75" customHeight="1" x14ac:dyDescent="0.35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</row>
    <row r="960" spans="1:26" ht="15.75" customHeight="1" x14ac:dyDescent="0.35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</row>
    <row r="961" spans="1:26" ht="15.75" customHeight="1" x14ac:dyDescent="0.35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</row>
    <row r="962" spans="1:26" ht="15.75" customHeight="1" x14ac:dyDescent="0.35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</row>
    <row r="963" spans="1:26" ht="15.75" customHeight="1" x14ac:dyDescent="0.35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</row>
    <row r="964" spans="1:26" ht="15.75" customHeight="1" x14ac:dyDescent="0.35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</row>
    <row r="965" spans="1:26" ht="15.75" customHeight="1" x14ac:dyDescent="0.35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</row>
    <row r="966" spans="1:26" ht="15.75" customHeight="1" x14ac:dyDescent="0.35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</row>
    <row r="967" spans="1:26" ht="15.75" customHeight="1" x14ac:dyDescent="0.35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</row>
    <row r="968" spans="1:26" ht="15.75" customHeight="1" x14ac:dyDescent="0.35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</row>
    <row r="969" spans="1:26" ht="15.75" customHeight="1" x14ac:dyDescent="0.35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</row>
    <row r="970" spans="1:26" ht="15.75" customHeight="1" x14ac:dyDescent="0.35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</row>
    <row r="971" spans="1:26" ht="15.75" customHeight="1" x14ac:dyDescent="0.35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</row>
    <row r="972" spans="1:26" ht="15.75" customHeight="1" x14ac:dyDescent="0.35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</row>
    <row r="973" spans="1:26" ht="15.75" customHeight="1" x14ac:dyDescent="0.35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</row>
    <row r="974" spans="1:26" ht="15.75" customHeight="1" x14ac:dyDescent="0.35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</row>
    <row r="975" spans="1:26" ht="15.75" customHeight="1" x14ac:dyDescent="0.35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</row>
    <row r="976" spans="1:26" ht="15.75" customHeight="1" x14ac:dyDescent="0.35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</row>
    <row r="977" spans="1:26" ht="15.75" customHeight="1" x14ac:dyDescent="0.35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</row>
    <row r="978" spans="1:26" ht="15.75" customHeight="1" x14ac:dyDescent="0.35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</row>
    <row r="979" spans="1:26" ht="15.75" customHeight="1" x14ac:dyDescent="0.35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</row>
    <row r="980" spans="1:26" ht="15.75" customHeight="1" x14ac:dyDescent="0.35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</row>
    <row r="981" spans="1:26" ht="15.75" customHeight="1" x14ac:dyDescent="0.35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</row>
    <row r="982" spans="1:26" ht="15.75" customHeight="1" x14ac:dyDescent="0.35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</row>
    <row r="983" spans="1:26" ht="15.75" customHeight="1" x14ac:dyDescent="0.35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</row>
    <row r="984" spans="1:26" ht="15.75" customHeight="1" x14ac:dyDescent="0.35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</row>
    <row r="985" spans="1:26" ht="15.75" customHeight="1" x14ac:dyDescent="0.35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</row>
    <row r="986" spans="1:26" ht="15.75" customHeight="1" x14ac:dyDescent="0.35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</row>
    <row r="987" spans="1:26" ht="15.75" customHeight="1" x14ac:dyDescent="0.35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</row>
    <row r="988" spans="1:26" ht="15.75" customHeight="1" x14ac:dyDescent="0.35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</row>
    <row r="989" spans="1:26" ht="15.75" customHeight="1" x14ac:dyDescent="0.35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</row>
    <row r="990" spans="1:26" ht="15.75" customHeight="1" x14ac:dyDescent="0.35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</row>
    <row r="991" spans="1:26" ht="15.75" customHeight="1" x14ac:dyDescent="0.35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</row>
    <row r="992" spans="1:26" ht="15.75" customHeight="1" x14ac:dyDescent="0.35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</row>
    <row r="993" spans="1:26" ht="15.75" customHeight="1" x14ac:dyDescent="0.35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</row>
    <row r="994" spans="1:26" ht="15.75" customHeight="1" x14ac:dyDescent="0.35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</row>
    <row r="995" spans="1:26" ht="15.75" customHeight="1" x14ac:dyDescent="0.35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</row>
    <row r="996" spans="1:26" ht="15.75" customHeight="1" x14ac:dyDescent="0.35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</row>
    <row r="997" spans="1:26" ht="15" customHeight="1" x14ac:dyDescent="0.35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</row>
    <row r="998" spans="1:26" ht="15" customHeight="1" x14ac:dyDescent="0.35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</row>
    <row r="999" spans="1:26" ht="15" customHeight="1" x14ac:dyDescent="0.35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</row>
    <row r="1000" spans="1:26" ht="15" customHeight="1" x14ac:dyDescent="0.35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</row>
    <row r="1001" spans="1:26" ht="15" customHeight="1" x14ac:dyDescent="0.35">
      <c r="A1001" s="104"/>
      <c r="B1001" s="104"/>
      <c r="C1001" s="104"/>
      <c r="D1001" s="104"/>
      <c r="E1001" s="104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  <c r="Q1001" s="104"/>
      <c r="R1001" s="104"/>
      <c r="S1001" s="104"/>
      <c r="T1001" s="104"/>
      <c r="U1001" s="104"/>
      <c r="V1001" s="104"/>
      <c r="W1001" s="104"/>
      <c r="X1001" s="104"/>
      <c r="Y1001" s="104"/>
      <c r="Z1001" s="104"/>
    </row>
    <row r="1002" spans="1:26" ht="15" customHeight="1" x14ac:dyDescent="0.35">
      <c r="A1002" s="104"/>
      <c r="B1002" s="104"/>
      <c r="C1002" s="104"/>
      <c r="D1002" s="104"/>
      <c r="E1002" s="104"/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  <c r="Q1002" s="104"/>
      <c r="R1002" s="104"/>
      <c r="S1002" s="104"/>
      <c r="T1002" s="104"/>
      <c r="U1002" s="104"/>
      <c r="V1002" s="104"/>
      <c r="W1002" s="104"/>
      <c r="X1002" s="104"/>
      <c r="Y1002" s="104"/>
      <c r="Z1002" s="104"/>
    </row>
    <row r="1003" spans="1:26" ht="15" customHeight="1" x14ac:dyDescent="0.35">
      <c r="E1003" s="104"/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  <c r="Q1003" s="104"/>
      <c r="R1003" s="104"/>
      <c r="S1003" s="104"/>
      <c r="T1003" s="104"/>
      <c r="U1003" s="104"/>
      <c r="V1003" s="104"/>
      <c r="W1003" s="104"/>
      <c r="X1003" s="104"/>
      <c r="Y1003" s="104"/>
      <c r="Z1003" s="104"/>
    </row>
    <row r="1004" spans="1:26" ht="15" customHeight="1" x14ac:dyDescent="0.35">
      <c r="E1004" s="104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04"/>
      <c r="R1004" s="104"/>
      <c r="S1004" s="104"/>
      <c r="T1004" s="104"/>
      <c r="U1004" s="104"/>
      <c r="V1004" s="104"/>
      <c r="W1004" s="104"/>
      <c r="X1004" s="104"/>
      <c r="Y1004" s="104"/>
      <c r="Z1004" s="104"/>
    </row>
  </sheetData>
  <mergeCells count="195">
    <mergeCell ref="C27:D27"/>
    <mergeCell ref="E27:E28"/>
    <mergeCell ref="C29:D29"/>
    <mergeCell ref="E29:E30"/>
    <mergeCell ref="C31:D31"/>
    <mergeCell ref="E31:E32"/>
    <mergeCell ref="C33:D33"/>
    <mergeCell ref="C35:D35"/>
    <mergeCell ref="C37:D37"/>
    <mergeCell ref="C68:D68"/>
    <mergeCell ref="E66:E67"/>
    <mergeCell ref="C69:D69"/>
    <mergeCell ref="C70:D70"/>
    <mergeCell ref="C71:D71"/>
    <mergeCell ref="C72:D72"/>
    <mergeCell ref="B41:C42"/>
    <mergeCell ref="B44:C45"/>
    <mergeCell ref="B60:C60"/>
    <mergeCell ref="B52:C52"/>
    <mergeCell ref="C73:D73"/>
    <mergeCell ref="C74:D74"/>
    <mergeCell ref="C75:D75"/>
    <mergeCell ref="C76:D76"/>
    <mergeCell ref="C77:D77"/>
    <mergeCell ref="C78:D78"/>
    <mergeCell ref="B83:C84"/>
    <mergeCell ref="C93:D93"/>
    <mergeCell ref="E93:E94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B108:C109"/>
    <mergeCell ref="B110:C111"/>
    <mergeCell ref="C118:D118"/>
    <mergeCell ref="E118:E119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B131:C132"/>
    <mergeCell ref="B133:C134"/>
    <mergeCell ref="B135:C136"/>
    <mergeCell ref="C143:D143"/>
    <mergeCell ref="C152:D152"/>
    <mergeCell ref="C153:D153"/>
    <mergeCell ref="B156:C157"/>
    <mergeCell ref="B159:C160"/>
    <mergeCell ref="B162:C163"/>
    <mergeCell ref="C173:D173"/>
    <mergeCell ref="C174:D174"/>
    <mergeCell ref="E143:E144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E173:E174"/>
    <mergeCell ref="B186:C187"/>
    <mergeCell ref="B189:C190"/>
    <mergeCell ref="B192:C193"/>
    <mergeCell ref="C201:D201"/>
    <mergeCell ref="C202:D202"/>
    <mergeCell ref="C203:D203"/>
    <mergeCell ref="C204:D204"/>
    <mergeCell ref="C205:D205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210:D210"/>
    <mergeCell ref="C211:D211"/>
    <mergeCell ref="B242:C243"/>
    <mergeCell ref="C250:D250"/>
    <mergeCell ref="C251:D25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95:D295"/>
    <mergeCell ref="C296:D296"/>
    <mergeCell ref="C297:D297"/>
    <mergeCell ref="C298:D298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402:D402"/>
    <mergeCell ref="C396:D396"/>
    <mergeCell ref="B384:C385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401:D401"/>
    <mergeCell ref="B309:C310"/>
    <mergeCell ref="C333:D333"/>
    <mergeCell ref="C335:D335"/>
    <mergeCell ref="C337:D337"/>
    <mergeCell ref="C339:D339"/>
    <mergeCell ref="C341:D341"/>
    <mergeCell ref="C343:D343"/>
    <mergeCell ref="C371:D371"/>
    <mergeCell ref="C372:D372"/>
    <mergeCell ref="B386:C387"/>
    <mergeCell ref="C392:D392"/>
    <mergeCell ref="C393:D393"/>
    <mergeCell ref="C394:D394"/>
    <mergeCell ref="C395:D395"/>
    <mergeCell ref="C397:D397"/>
    <mergeCell ref="C398:D398"/>
    <mergeCell ref="C399:D399"/>
    <mergeCell ref="C400:D400"/>
    <mergeCell ref="E157:E158"/>
    <mergeCell ref="B214:C215"/>
    <mergeCell ref="B217:C218"/>
    <mergeCell ref="B220:C221"/>
    <mergeCell ref="C229:D229"/>
    <mergeCell ref="E229:E230"/>
    <mergeCell ref="C230:D230"/>
    <mergeCell ref="C231:D231"/>
    <mergeCell ref="B3:C3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06:D206"/>
    <mergeCell ref="C207:D207"/>
    <mergeCell ref="C208:D208"/>
    <mergeCell ref="C209:D209"/>
    <mergeCell ref="B306:C308"/>
    <mergeCell ref="E371:E372"/>
    <mergeCell ref="B165:D167"/>
    <mergeCell ref="C279:D279"/>
    <mergeCell ref="C280:D280"/>
    <mergeCell ref="C281:D281"/>
    <mergeCell ref="B284:C286"/>
    <mergeCell ref="B263:C264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E201:E202"/>
    <mergeCell ref="C299:D299"/>
    <mergeCell ref="C300:D300"/>
    <mergeCell ref="C301:D301"/>
    <mergeCell ref="C302:D302"/>
    <mergeCell ref="C303:D303"/>
    <mergeCell ref="C293:D293"/>
    <mergeCell ref="C294:D294"/>
  </mergeCells>
  <dataValidations count="1">
    <dataValidation type="list" allowBlank="1" showErrorMessage="1" sqref="D24:D25 D52 D60 D81:D83 D85:D86 D106:D108 D110 D131 D133 D135 D156 D158:D159 D162 D164 D186 D188:D189 D192 D194 D242 D284 D306 D309 D317 D325 D41 D3 D44 D214 D216:D217 D220 D263" xr:uid="{00000000-0002-0000-0300-000000000000}">
      <formula1>"Sí,No"</formula1>
    </dataValidation>
  </dataValidation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1004"/>
  <sheetViews>
    <sheetView workbookViewId="0">
      <selection activeCell="A434" sqref="A434"/>
    </sheetView>
  </sheetViews>
  <sheetFormatPr defaultColWidth="11.1640625" defaultRowHeight="15" customHeight="1" x14ac:dyDescent="0.35"/>
  <cols>
    <col min="1" max="1" width="7.83203125" customWidth="1"/>
    <col min="2" max="2" width="20.83203125" customWidth="1"/>
    <col min="3" max="3" width="24.83203125" customWidth="1"/>
    <col min="4" max="4" width="22.83203125" customWidth="1"/>
    <col min="5" max="5" width="40.83203125" customWidth="1"/>
    <col min="6" max="46" width="10.6640625" customWidth="1"/>
  </cols>
  <sheetData>
    <row r="1" spans="1:5" ht="15.75" customHeight="1" x14ac:dyDescent="0.35">
      <c r="A1" s="195" t="s">
        <v>137</v>
      </c>
      <c r="B1" s="369" t="s">
        <v>357</v>
      </c>
      <c r="C1" s="369"/>
      <c r="D1" s="369"/>
      <c r="E1" s="106" t="s">
        <v>139</v>
      </c>
    </row>
    <row r="2" spans="1:5" ht="15.75" customHeight="1" x14ac:dyDescent="0.35">
      <c r="A2" s="196"/>
      <c r="B2" s="394"/>
      <c r="C2" s="394"/>
      <c r="D2" s="394"/>
      <c r="E2" s="127"/>
    </row>
    <row r="3" spans="1:5" ht="15.75" customHeight="1" x14ac:dyDescent="0.35">
      <c r="A3" s="444" t="s">
        <v>358</v>
      </c>
      <c r="B3" s="657" t="s">
        <v>359</v>
      </c>
      <c r="C3" s="597"/>
      <c r="D3" s="128"/>
      <c r="E3" s="260" t="s">
        <v>141</v>
      </c>
    </row>
    <row r="4" spans="1:5" ht="15.75" customHeight="1" x14ac:dyDescent="0.35">
      <c r="A4" s="444"/>
      <c r="B4" s="597"/>
      <c r="C4" s="597"/>
      <c r="D4" s="233"/>
      <c r="E4" s="260"/>
    </row>
    <row r="5" spans="1:5" ht="15.75" customHeight="1" x14ac:dyDescent="0.35">
      <c r="A5" s="444"/>
      <c r="B5" s="680" t="s">
        <v>360</v>
      </c>
      <c r="C5" s="680"/>
      <c r="D5" s="680"/>
      <c r="E5" s="260"/>
    </row>
    <row r="6" spans="1:5" ht="15.75" customHeight="1" x14ac:dyDescent="0.35">
      <c r="A6" s="444"/>
      <c r="B6" s="734"/>
      <c r="C6" s="734"/>
      <c r="D6" s="734"/>
      <c r="E6" s="260"/>
    </row>
    <row r="7" spans="1:5" ht="15.75" customHeight="1" x14ac:dyDescent="0.35">
      <c r="A7" s="444"/>
      <c r="B7" s="110"/>
      <c r="C7" s="111"/>
      <c r="D7" s="112"/>
      <c r="E7" s="260"/>
    </row>
    <row r="8" spans="1:5" ht="15.75" customHeight="1" x14ac:dyDescent="0.35">
      <c r="A8" s="444"/>
      <c r="B8" s="113"/>
      <c r="C8" s="383"/>
      <c r="D8" s="114"/>
      <c r="E8" s="260"/>
    </row>
    <row r="9" spans="1:5" ht="15.75" customHeight="1" x14ac:dyDescent="0.35">
      <c r="A9" s="444"/>
      <c r="B9" s="115"/>
      <c r="C9" s="384"/>
      <c r="D9" s="114"/>
      <c r="E9" s="260"/>
    </row>
    <row r="10" spans="1:5" ht="15.75" customHeight="1" x14ac:dyDescent="0.35">
      <c r="A10" s="444"/>
      <c r="B10" s="116"/>
      <c r="C10" s="385"/>
      <c r="D10" s="117"/>
      <c r="E10" s="260"/>
    </row>
    <row r="11" spans="1:5" ht="15.75" customHeight="1" x14ac:dyDescent="0.35">
      <c r="A11" s="444"/>
      <c r="B11" s="406"/>
      <c r="C11" s="406"/>
      <c r="D11" s="407"/>
      <c r="E11" s="260"/>
    </row>
    <row r="12" spans="1:5" ht="15.75" customHeight="1" x14ac:dyDescent="0.35">
      <c r="A12" s="444"/>
      <c r="B12" s="663" t="s">
        <v>361</v>
      </c>
      <c r="C12" s="597"/>
      <c r="D12" s="128"/>
      <c r="E12" s="260" t="s">
        <v>141</v>
      </c>
    </row>
    <row r="13" spans="1:5" ht="15.75" customHeight="1" x14ac:dyDescent="0.35">
      <c r="A13" s="444"/>
      <c r="B13" s="597"/>
      <c r="C13" s="597"/>
      <c r="D13" s="407"/>
      <c r="E13" s="260"/>
    </row>
    <row r="14" spans="1:5" ht="15.75" customHeight="1" x14ac:dyDescent="0.35">
      <c r="A14" s="444"/>
      <c r="B14" s="232"/>
      <c r="C14" s="232"/>
      <c r="D14" s="233"/>
      <c r="E14" s="260"/>
    </row>
    <row r="15" spans="1:5" ht="15.75" customHeight="1" x14ac:dyDescent="0.35">
      <c r="A15" s="444"/>
      <c r="B15" s="657" t="s">
        <v>362</v>
      </c>
      <c r="C15" s="597"/>
      <c r="D15" s="128"/>
      <c r="E15" s="260" t="s">
        <v>141</v>
      </c>
    </row>
    <row r="16" spans="1:5" ht="15.75" customHeight="1" x14ac:dyDescent="0.35">
      <c r="A16" s="444"/>
      <c r="B16" s="597"/>
      <c r="C16" s="597"/>
      <c r="D16" s="233"/>
      <c r="E16" s="260"/>
    </row>
    <row r="17" spans="1:5" ht="15.75" customHeight="1" x14ac:dyDescent="0.35">
      <c r="A17" s="444" t="s">
        <v>363</v>
      </c>
      <c r="B17" s="663" t="s">
        <v>364</v>
      </c>
      <c r="C17" s="736"/>
      <c r="D17" s="128"/>
      <c r="E17" s="260" t="s">
        <v>141</v>
      </c>
    </row>
    <row r="18" spans="1:5" ht="15.75" customHeight="1" x14ac:dyDescent="0.35">
      <c r="A18" s="444"/>
      <c r="B18" s="480"/>
      <c r="C18" s="480"/>
      <c r="D18" s="480"/>
      <c r="E18" s="488"/>
    </row>
    <row r="19" spans="1:5" ht="15.75" customHeight="1" x14ac:dyDescent="0.35">
      <c r="A19" s="444"/>
      <c r="B19" s="663" t="s">
        <v>365</v>
      </c>
      <c r="C19" s="736"/>
      <c r="D19" s="128"/>
      <c r="E19" s="260" t="s">
        <v>141</v>
      </c>
    </row>
    <row r="20" spans="1:5" ht="15.75" customHeight="1" x14ac:dyDescent="0.35">
      <c r="A20" s="444"/>
      <c r="B20" s="232"/>
      <c r="C20" s="232"/>
      <c r="D20" s="233"/>
      <c r="E20" s="260"/>
    </row>
    <row r="21" spans="1:5" ht="15.75" customHeight="1" x14ac:dyDescent="0.35">
      <c r="A21" s="444"/>
      <c r="B21" s="680" t="s">
        <v>366</v>
      </c>
      <c r="C21" s="680"/>
      <c r="D21" s="680"/>
      <c r="E21" s="737" t="s">
        <v>367</v>
      </c>
    </row>
    <row r="22" spans="1:5" ht="15.75" customHeight="1" x14ac:dyDescent="0.35">
      <c r="A22" s="444"/>
      <c r="B22" s="680"/>
      <c r="C22" s="680"/>
      <c r="D22" s="680"/>
      <c r="E22" s="737"/>
    </row>
    <row r="23" spans="1:5" ht="15.75" customHeight="1" x14ac:dyDescent="0.35">
      <c r="A23" s="444"/>
      <c r="B23" s="734"/>
      <c r="C23" s="734"/>
      <c r="D23" s="734"/>
      <c r="E23" s="737"/>
    </row>
    <row r="24" spans="1:5" ht="15.75" customHeight="1" x14ac:dyDescent="0.35">
      <c r="A24" s="444"/>
      <c r="B24" s="110"/>
      <c r="C24" s="111"/>
      <c r="D24" s="112"/>
      <c r="E24" s="684"/>
    </row>
    <row r="25" spans="1:5" ht="15.75" customHeight="1" x14ac:dyDescent="0.35">
      <c r="A25" s="444"/>
      <c r="B25" s="113"/>
      <c r="C25" s="383"/>
      <c r="D25" s="114"/>
      <c r="E25" s="684"/>
    </row>
    <row r="26" spans="1:5" ht="15.75" customHeight="1" x14ac:dyDescent="0.35">
      <c r="A26" s="444"/>
      <c r="B26" s="115"/>
      <c r="C26" s="384"/>
      <c r="D26" s="114"/>
      <c r="E26" s="684"/>
    </row>
    <row r="27" spans="1:5" ht="15.75" customHeight="1" x14ac:dyDescent="0.35">
      <c r="A27" s="444"/>
      <c r="B27" s="116"/>
      <c r="C27" s="385"/>
      <c r="D27" s="117"/>
      <c r="E27" s="532"/>
    </row>
    <row r="28" spans="1:5" ht="15.75" customHeight="1" x14ac:dyDescent="0.35">
      <c r="A28" s="451"/>
      <c r="B28" s="376"/>
      <c r="C28" s="376"/>
      <c r="D28" s="375"/>
      <c r="E28" s="377"/>
    </row>
    <row r="29" spans="1:5" ht="15.75" customHeight="1" x14ac:dyDescent="0.35">
      <c r="A29" s="451"/>
      <c r="B29" s="378" t="s">
        <v>2</v>
      </c>
      <c r="C29" s="674"/>
      <c r="D29" s="656"/>
      <c r="E29" s="662" t="s">
        <v>151</v>
      </c>
    </row>
    <row r="30" spans="1:5" ht="15.75" customHeight="1" x14ac:dyDescent="0.35">
      <c r="A30" s="451"/>
      <c r="B30" s="378"/>
      <c r="C30" s="675"/>
      <c r="D30" s="676"/>
      <c r="E30" s="588"/>
    </row>
    <row r="31" spans="1:5" ht="15.75" customHeight="1" x14ac:dyDescent="0.35">
      <c r="A31" s="451"/>
      <c r="B31" s="378" t="s">
        <v>152</v>
      </c>
      <c r="C31" s="677"/>
      <c r="D31" s="656"/>
      <c r="E31" s="377"/>
    </row>
    <row r="32" spans="1:5" ht="15.75" customHeight="1" x14ac:dyDescent="0.35">
      <c r="A32" s="451"/>
      <c r="B32" s="378"/>
      <c r="C32" s="675"/>
      <c r="D32" s="676"/>
      <c r="E32" s="377"/>
    </row>
    <row r="33" spans="1:5" ht="15.75" customHeight="1" x14ac:dyDescent="0.35">
      <c r="A33" s="451"/>
      <c r="B33" s="378" t="s">
        <v>153</v>
      </c>
      <c r="C33" s="674"/>
      <c r="D33" s="656"/>
      <c r="E33" s="482"/>
    </row>
    <row r="34" spans="1:5" ht="15.75" customHeight="1" x14ac:dyDescent="0.35">
      <c r="A34" s="451"/>
      <c r="B34" s="378"/>
      <c r="C34" s="675"/>
      <c r="D34" s="676"/>
      <c r="E34" s="482"/>
    </row>
    <row r="35" spans="1:5" ht="15.75" customHeight="1" x14ac:dyDescent="0.35">
      <c r="A35" s="451"/>
      <c r="B35" s="378" t="s">
        <v>154</v>
      </c>
      <c r="C35" s="674"/>
      <c r="D35" s="656"/>
      <c r="E35" s="482"/>
    </row>
    <row r="36" spans="1:5" ht="15.75" customHeight="1" x14ac:dyDescent="0.35">
      <c r="A36" s="451"/>
      <c r="B36" s="378"/>
      <c r="C36" s="675"/>
      <c r="D36" s="676"/>
      <c r="E36" s="482"/>
    </row>
    <row r="37" spans="1:5" ht="15.75" customHeight="1" x14ac:dyDescent="0.35">
      <c r="A37" s="451"/>
      <c r="B37" s="378" t="s">
        <v>155</v>
      </c>
      <c r="C37" s="674"/>
      <c r="D37" s="656"/>
      <c r="E37" s="482"/>
    </row>
    <row r="38" spans="1:5" ht="15.75" customHeight="1" x14ac:dyDescent="0.35">
      <c r="A38" s="451"/>
      <c r="B38" s="378"/>
      <c r="C38" s="675"/>
      <c r="D38" s="676"/>
      <c r="E38" s="482"/>
    </row>
    <row r="39" spans="1:5" ht="15.75" customHeight="1" x14ac:dyDescent="0.35">
      <c r="A39" s="451"/>
      <c r="B39" s="378" t="s">
        <v>156</v>
      </c>
      <c r="C39" s="655"/>
      <c r="D39" s="656"/>
      <c r="E39" s="482"/>
    </row>
    <row r="40" spans="1:5" ht="15.75" customHeight="1" x14ac:dyDescent="0.35">
      <c r="A40" s="444"/>
      <c r="B40" s="392"/>
      <c r="C40" s="392"/>
      <c r="D40" s="392"/>
      <c r="E40" s="393"/>
    </row>
    <row r="41" spans="1:5" ht="15.75" customHeight="1" x14ac:dyDescent="0.35">
      <c r="A41" s="533"/>
      <c r="B41" s="534"/>
      <c r="C41" s="535"/>
      <c r="D41" s="534"/>
      <c r="E41" s="536"/>
    </row>
    <row r="42" spans="1:5" ht="15.75" customHeight="1" x14ac:dyDescent="0.35">
      <c r="A42" s="445" t="s">
        <v>368</v>
      </c>
      <c r="B42" s="663" t="s">
        <v>369</v>
      </c>
      <c r="C42" s="597"/>
      <c r="D42" s="169"/>
      <c r="E42" s="260" t="s">
        <v>141</v>
      </c>
    </row>
    <row r="43" spans="1:5" ht="15.75" customHeight="1" x14ac:dyDescent="0.35">
      <c r="A43" s="444"/>
      <c r="B43" s="597"/>
      <c r="C43" s="597"/>
      <c r="D43" s="233"/>
      <c r="E43" s="260"/>
    </row>
    <row r="44" spans="1:5" ht="15.75" customHeight="1" x14ac:dyDescent="0.35">
      <c r="A44" s="444"/>
      <c r="B44" s="232" t="s">
        <v>370</v>
      </c>
      <c r="C44" s="232"/>
      <c r="D44" s="233"/>
      <c r="E44" s="673"/>
    </row>
    <row r="45" spans="1:5" ht="15.75" customHeight="1" x14ac:dyDescent="0.35">
      <c r="A45" s="444"/>
      <c r="B45" s="198"/>
      <c r="C45" s="199"/>
      <c r="D45" s="200"/>
      <c r="E45" s="588"/>
    </row>
    <row r="46" spans="1:5" ht="15.75" customHeight="1" x14ac:dyDescent="0.35">
      <c r="A46" s="444"/>
      <c r="B46" s="201"/>
      <c r="C46" s="383"/>
      <c r="D46" s="202"/>
      <c r="E46" s="673" t="s">
        <v>371</v>
      </c>
    </row>
    <row r="47" spans="1:5" ht="15.75" customHeight="1" x14ac:dyDescent="0.35">
      <c r="A47" s="444"/>
      <c r="B47" s="203"/>
      <c r="C47" s="384"/>
      <c r="D47" s="202"/>
      <c r="E47" s="588"/>
    </row>
    <row r="48" spans="1:5" ht="15.75" customHeight="1" x14ac:dyDescent="0.35">
      <c r="A48" s="444"/>
      <c r="B48" s="204"/>
      <c r="C48" s="174"/>
      <c r="D48" s="205"/>
      <c r="E48" s="260"/>
    </row>
    <row r="49" spans="1:45" ht="15.75" customHeight="1" x14ac:dyDescent="0.35">
      <c r="A49" s="444"/>
      <c r="B49" s="406"/>
      <c r="C49" s="406"/>
      <c r="D49" s="407"/>
      <c r="E49" s="260"/>
    </row>
    <row r="50" spans="1:45" ht="15.75" customHeight="1" x14ac:dyDescent="0.35">
      <c r="A50" s="444"/>
      <c r="B50" s="663" t="s">
        <v>372</v>
      </c>
      <c r="C50" s="663"/>
      <c r="D50" s="150"/>
      <c r="E50" s="260" t="s">
        <v>141</v>
      </c>
    </row>
    <row r="51" spans="1:45" ht="15.75" customHeight="1" x14ac:dyDescent="0.35">
      <c r="A51" s="444"/>
      <c r="B51" s="663"/>
      <c r="C51" s="663"/>
      <c r="D51" s="233"/>
      <c r="E51" s="260"/>
    </row>
    <row r="52" spans="1:45" ht="15.75" customHeight="1" x14ac:dyDescent="0.35">
      <c r="A52" s="444"/>
      <c r="B52" s="480"/>
      <c r="C52" s="480"/>
      <c r="D52" s="233"/>
      <c r="E52" s="260"/>
    </row>
    <row r="53" spans="1:45" ht="15.75" customHeight="1" x14ac:dyDescent="0.35">
      <c r="A53" s="444"/>
      <c r="B53" s="232" t="s">
        <v>370</v>
      </c>
      <c r="C53" s="232"/>
      <c r="D53" s="233"/>
      <c r="E53" s="673"/>
    </row>
    <row r="54" spans="1:45" ht="15.75" customHeight="1" x14ac:dyDescent="0.35">
      <c r="A54" s="444"/>
      <c r="B54" s="198"/>
      <c r="C54" s="199"/>
      <c r="D54" s="200"/>
      <c r="E54" s="673"/>
    </row>
    <row r="55" spans="1:45" ht="15.75" customHeight="1" x14ac:dyDescent="0.35">
      <c r="A55" s="444"/>
      <c r="B55" s="201"/>
      <c r="C55" s="383"/>
      <c r="D55" s="202"/>
      <c r="E55" s="673" t="s">
        <v>371</v>
      </c>
    </row>
    <row r="56" spans="1:45" ht="15.75" customHeight="1" x14ac:dyDescent="0.35">
      <c r="A56" s="444"/>
      <c r="B56" s="203"/>
      <c r="C56" s="384"/>
      <c r="D56" s="202"/>
      <c r="E56" s="588"/>
    </row>
    <row r="57" spans="1:45" ht="15.75" customHeight="1" x14ac:dyDescent="0.35">
      <c r="A57" s="444"/>
      <c r="B57" s="204"/>
      <c r="C57" s="174"/>
      <c r="D57" s="205"/>
      <c r="E57" s="260"/>
    </row>
    <row r="58" spans="1:45" ht="15.75" customHeight="1" x14ac:dyDescent="0.35">
      <c r="A58" s="444"/>
      <c r="B58" s="406"/>
      <c r="C58" s="406"/>
      <c r="D58" s="407"/>
      <c r="E58" s="260"/>
    </row>
    <row r="59" spans="1:45" ht="15.75" customHeight="1" x14ac:dyDescent="0.35">
      <c r="A59" s="444"/>
      <c r="B59" s="663" t="s">
        <v>373</v>
      </c>
      <c r="C59" s="597"/>
      <c r="D59" s="150"/>
      <c r="E59" s="260" t="s">
        <v>141</v>
      </c>
    </row>
    <row r="60" spans="1:45" ht="15.75" customHeight="1" x14ac:dyDescent="0.35">
      <c r="A60" s="444"/>
      <c r="B60" s="597"/>
      <c r="C60" s="597"/>
      <c r="D60" s="233"/>
      <c r="E60" s="260"/>
    </row>
    <row r="61" spans="1:45" ht="15.75" customHeight="1" x14ac:dyDescent="0.35">
      <c r="A61" s="444"/>
      <c r="B61" s="232"/>
      <c r="C61" s="232"/>
      <c r="D61" s="233"/>
      <c r="E61" s="260"/>
    </row>
    <row r="62" spans="1:45" ht="15.75" customHeight="1" x14ac:dyDescent="0.35">
      <c r="A62" s="444"/>
      <c r="B62" s="232" t="s">
        <v>370</v>
      </c>
      <c r="C62" s="232"/>
      <c r="D62" s="233"/>
      <c r="E62" s="673"/>
    </row>
    <row r="63" spans="1:45" ht="15.75" customHeight="1" x14ac:dyDescent="0.35">
      <c r="A63" s="444"/>
      <c r="B63" s="198"/>
      <c r="C63" s="199"/>
      <c r="D63" s="200"/>
      <c r="E63" s="673"/>
    </row>
    <row r="64" spans="1:45" ht="15.75" customHeight="1" x14ac:dyDescent="0.35">
      <c r="A64" s="444"/>
      <c r="B64" s="201"/>
      <c r="C64" s="383"/>
      <c r="D64" s="202"/>
      <c r="E64" s="735" t="s">
        <v>371</v>
      </c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</row>
    <row r="65" spans="1:45" ht="15.75" customHeight="1" x14ac:dyDescent="0.35">
      <c r="A65" s="444"/>
      <c r="B65" s="203"/>
      <c r="C65" s="384"/>
      <c r="D65" s="202"/>
      <c r="E65" s="735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</row>
    <row r="66" spans="1:45" ht="15.75" customHeight="1" x14ac:dyDescent="0.35">
      <c r="A66" s="444"/>
      <c r="B66" s="204"/>
      <c r="C66" s="174"/>
      <c r="D66" s="205"/>
      <c r="E66" s="260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</row>
    <row r="67" spans="1:45" ht="15.75" customHeight="1" x14ac:dyDescent="0.35">
      <c r="A67" s="537"/>
      <c r="B67" s="538"/>
      <c r="C67" s="538"/>
      <c r="D67" s="539"/>
      <c r="E67" s="540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</row>
    <row r="68" spans="1:45" ht="15.75" customHeight="1" x14ac:dyDescent="0.35">
      <c r="A68" s="451"/>
      <c r="B68" s="378" t="s">
        <v>2</v>
      </c>
      <c r="C68" s="674"/>
      <c r="D68" s="656"/>
      <c r="E68" s="662" t="s">
        <v>151</v>
      </c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</row>
    <row r="69" spans="1:45" ht="15.75" customHeight="1" x14ac:dyDescent="0.35">
      <c r="A69" s="451"/>
      <c r="B69" s="378"/>
      <c r="C69" s="675"/>
      <c r="D69" s="676"/>
      <c r="E69" s="588"/>
      <c r="F69" s="452"/>
      <c r="G69" s="452"/>
      <c r="H69" s="452"/>
      <c r="I69" s="452"/>
      <c r="J69" s="452"/>
      <c r="K69" s="452"/>
      <c r="L69" s="452"/>
      <c r="M69" s="452"/>
      <c r="N69" s="452"/>
      <c r="O69" s="452"/>
      <c r="P69" s="452"/>
      <c r="Q69" s="452"/>
      <c r="R69" s="452"/>
      <c r="S69" s="452"/>
      <c r="T69" s="452"/>
      <c r="U69" s="452"/>
      <c r="V69" s="452"/>
      <c r="W69" s="452"/>
      <c r="X69" s="452"/>
      <c r="Y69" s="452"/>
      <c r="Z69" s="231"/>
      <c r="AA69" s="406"/>
      <c r="AB69" s="406"/>
      <c r="AC69" s="407"/>
      <c r="AD69" s="673"/>
      <c r="AE69" s="231"/>
      <c r="AF69" s="406"/>
      <c r="AG69" s="406"/>
      <c r="AH69" s="407"/>
      <c r="AI69" s="673"/>
      <c r="AJ69" s="231"/>
      <c r="AK69" s="406"/>
      <c r="AL69" s="406"/>
      <c r="AM69" s="407"/>
      <c r="AN69" s="673"/>
      <c r="AO69" s="231"/>
      <c r="AP69" s="406"/>
      <c r="AQ69" s="406"/>
      <c r="AR69" s="407"/>
      <c r="AS69" s="673"/>
    </row>
    <row r="70" spans="1:45" ht="15.75" customHeight="1" x14ac:dyDescent="0.35">
      <c r="A70" s="451"/>
      <c r="B70" s="378" t="s">
        <v>152</v>
      </c>
      <c r="C70" s="677"/>
      <c r="D70" s="656"/>
      <c r="E70" s="377"/>
      <c r="F70" s="452"/>
      <c r="G70" s="452"/>
      <c r="H70" s="452"/>
      <c r="I70" s="452"/>
      <c r="J70" s="452"/>
      <c r="K70" s="452"/>
      <c r="L70" s="452"/>
      <c r="M70" s="452"/>
      <c r="N70" s="452"/>
      <c r="O70" s="452"/>
      <c r="P70" s="452"/>
      <c r="Q70" s="452"/>
      <c r="R70" s="452"/>
      <c r="S70" s="452"/>
      <c r="T70" s="452"/>
      <c r="U70" s="452"/>
      <c r="V70" s="452"/>
      <c r="W70" s="452"/>
      <c r="X70" s="452"/>
      <c r="Y70" s="452"/>
      <c r="Z70" s="231"/>
      <c r="AA70" s="663"/>
      <c r="AB70" s="597"/>
      <c r="AC70" s="597"/>
      <c r="AD70" s="588"/>
      <c r="AE70" s="231"/>
      <c r="AF70" s="663"/>
      <c r="AG70" s="597"/>
      <c r="AH70" s="597"/>
      <c r="AI70" s="588"/>
      <c r="AJ70" s="231"/>
      <c r="AK70" s="663"/>
      <c r="AL70" s="597"/>
      <c r="AM70" s="597"/>
      <c r="AN70" s="588"/>
      <c r="AO70" s="231"/>
      <c r="AP70" s="663"/>
      <c r="AQ70" s="597"/>
      <c r="AR70" s="597"/>
      <c r="AS70" s="588"/>
    </row>
    <row r="71" spans="1:45" ht="15.75" customHeight="1" x14ac:dyDescent="0.35">
      <c r="A71" s="451"/>
      <c r="B71" s="378"/>
      <c r="C71" s="675"/>
      <c r="D71" s="676"/>
      <c r="E71" s="377"/>
      <c r="F71" s="452"/>
      <c r="G71" s="452"/>
      <c r="H71" s="452"/>
      <c r="I71" s="452"/>
      <c r="J71" s="452"/>
      <c r="K71" s="452"/>
      <c r="L71" s="452"/>
      <c r="M71" s="452"/>
      <c r="N71" s="452"/>
      <c r="O71" s="452"/>
      <c r="P71" s="452"/>
      <c r="Q71" s="452"/>
      <c r="R71" s="452"/>
      <c r="S71" s="452"/>
      <c r="T71" s="452"/>
      <c r="U71" s="452"/>
      <c r="V71" s="452"/>
      <c r="W71" s="452"/>
      <c r="X71" s="452"/>
      <c r="Y71" s="452"/>
      <c r="Z71" s="231"/>
      <c r="AA71" s="110"/>
      <c r="AB71" s="111"/>
      <c r="AC71" s="112"/>
      <c r="AD71" s="588"/>
      <c r="AE71" s="231"/>
      <c r="AF71" s="110"/>
      <c r="AG71" s="111"/>
      <c r="AH71" s="112"/>
      <c r="AI71" s="588"/>
      <c r="AJ71" s="231"/>
      <c r="AK71" s="110"/>
      <c r="AL71" s="111"/>
      <c r="AM71" s="112"/>
      <c r="AN71" s="588"/>
      <c r="AO71" s="231"/>
      <c r="AP71" s="110"/>
      <c r="AQ71" s="111"/>
      <c r="AR71" s="112"/>
      <c r="AS71" s="588"/>
    </row>
    <row r="72" spans="1:45" ht="15.75" customHeight="1" x14ac:dyDescent="0.35">
      <c r="A72" s="451"/>
      <c r="B72" s="378" t="s">
        <v>153</v>
      </c>
      <c r="C72" s="674"/>
      <c r="D72" s="656"/>
      <c r="E72" s="482"/>
      <c r="F72" s="452"/>
      <c r="G72" s="452"/>
      <c r="H72" s="452"/>
      <c r="I72" s="452"/>
      <c r="J72" s="452"/>
      <c r="K72" s="452"/>
      <c r="L72" s="452"/>
      <c r="M72" s="452"/>
      <c r="N72" s="452"/>
      <c r="O72" s="452"/>
      <c r="P72" s="452"/>
      <c r="Q72" s="452"/>
      <c r="R72" s="452"/>
      <c r="S72" s="452"/>
      <c r="T72" s="452"/>
      <c r="U72" s="452"/>
      <c r="V72" s="452"/>
      <c r="W72" s="452"/>
      <c r="X72" s="452"/>
      <c r="Y72" s="452"/>
      <c r="Z72" s="231"/>
      <c r="AA72" s="113"/>
      <c r="AB72" s="383"/>
      <c r="AC72" s="114"/>
      <c r="AD72" s="446"/>
      <c r="AE72" s="231"/>
      <c r="AF72" s="113"/>
      <c r="AG72" s="383"/>
      <c r="AH72" s="114"/>
      <c r="AI72" s="446"/>
      <c r="AJ72" s="231"/>
      <c r="AK72" s="113"/>
      <c r="AL72" s="383"/>
      <c r="AM72" s="114"/>
      <c r="AN72" s="446"/>
      <c r="AO72" s="231"/>
      <c r="AP72" s="113"/>
      <c r="AQ72" s="383"/>
      <c r="AR72" s="114"/>
      <c r="AS72" s="446"/>
    </row>
    <row r="73" spans="1:45" ht="15.75" customHeight="1" x14ac:dyDescent="0.35">
      <c r="A73" s="451"/>
      <c r="B73" s="378"/>
      <c r="C73" s="675"/>
      <c r="D73" s="676"/>
      <c r="E73" s="482"/>
      <c r="F73" s="452"/>
      <c r="G73" s="452"/>
      <c r="H73" s="452"/>
      <c r="I73" s="452"/>
      <c r="J73" s="452"/>
      <c r="K73" s="452"/>
      <c r="L73" s="452"/>
      <c r="M73" s="452"/>
      <c r="N73" s="452"/>
      <c r="O73" s="452"/>
      <c r="P73" s="452"/>
      <c r="Q73" s="452"/>
      <c r="R73" s="452"/>
      <c r="S73" s="452"/>
      <c r="T73" s="452"/>
      <c r="U73" s="452"/>
      <c r="V73" s="452"/>
      <c r="W73" s="452"/>
      <c r="X73" s="452"/>
      <c r="Y73" s="452"/>
      <c r="Z73" s="231"/>
      <c r="AA73" s="115"/>
      <c r="AB73" s="384"/>
      <c r="AC73" s="114"/>
      <c r="AD73" s="673"/>
      <c r="AE73" s="231"/>
      <c r="AF73" s="115"/>
      <c r="AG73" s="384"/>
      <c r="AH73" s="114"/>
      <c r="AI73" s="673"/>
      <c r="AJ73" s="231"/>
      <c r="AK73" s="115"/>
      <c r="AL73" s="384"/>
      <c r="AM73" s="114"/>
      <c r="AN73" s="673"/>
      <c r="AO73" s="231"/>
      <c r="AP73" s="115"/>
      <c r="AQ73" s="384"/>
      <c r="AR73" s="114"/>
      <c r="AS73" s="673"/>
    </row>
    <row r="74" spans="1:45" ht="15.75" customHeight="1" x14ac:dyDescent="0.35">
      <c r="A74" s="451"/>
      <c r="B74" s="378" t="s">
        <v>154</v>
      </c>
      <c r="C74" s="674"/>
      <c r="D74" s="656"/>
      <c r="E74" s="482"/>
      <c r="F74" s="452"/>
      <c r="G74" s="452"/>
      <c r="H74" s="452"/>
      <c r="I74" s="452"/>
      <c r="J74" s="452"/>
      <c r="K74" s="452"/>
      <c r="L74" s="452"/>
      <c r="M74" s="452"/>
      <c r="N74" s="452"/>
      <c r="O74" s="452"/>
      <c r="P74" s="452"/>
      <c r="Q74" s="452"/>
      <c r="R74" s="452"/>
      <c r="S74" s="452"/>
      <c r="T74" s="452"/>
      <c r="U74" s="452"/>
      <c r="V74" s="452"/>
      <c r="W74" s="452"/>
      <c r="X74" s="452"/>
      <c r="Y74" s="452"/>
      <c r="Z74" s="231"/>
      <c r="AA74" s="116"/>
      <c r="AB74" s="385"/>
      <c r="AC74" s="117"/>
      <c r="AD74" s="588"/>
      <c r="AE74" s="231"/>
      <c r="AF74" s="116"/>
      <c r="AG74" s="385"/>
      <c r="AH74" s="117"/>
      <c r="AI74" s="588"/>
      <c r="AJ74" s="231"/>
      <c r="AK74" s="116"/>
      <c r="AL74" s="385"/>
      <c r="AM74" s="117"/>
      <c r="AN74" s="588"/>
      <c r="AO74" s="231"/>
      <c r="AP74" s="116"/>
      <c r="AQ74" s="385"/>
      <c r="AR74" s="117"/>
      <c r="AS74" s="588"/>
    </row>
    <row r="75" spans="1:45" ht="15.75" customHeight="1" x14ac:dyDescent="0.35">
      <c r="A75" s="451"/>
      <c r="B75" s="378"/>
      <c r="C75" s="675"/>
      <c r="D75" s="676"/>
      <c r="E75" s="482"/>
      <c r="F75" s="452"/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452"/>
      <c r="R75" s="452"/>
      <c r="S75" s="452"/>
      <c r="T75" s="452"/>
      <c r="U75" s="452"/>
      <c r="V75" s="452"/>
      <c r="W75" s="452"/>
      <c r="X75" s="452"/>
      <c r="Y75" s="452"/>
      <c r="Z75" s="231"/>
      <c r="AA75" s="232"/>
      <c r="AB75" s="232"/>
      <c r="AC75" s="233"/>
      <c r="AD75" s="588"/>
      <c r="AE75" s="231"/>
      <c r="AF75" s="232"/>
      <c r="AG75" s="232"/>
      <c r="AH75" s="233"/>
      <c r="AI75" s="588"/>
      <c r="AJ75" s="231"/>
      <c r="AK75" s="232"/>
      <c r="AL75" s="232"/>
      <c r="AM75" s="233"/>
      <c r="AN75" s="588"/>
      <c r="AO75" s="231"/>
      <c r="AP75" s="232"/>
      <c r="AQ75" s="232"/>
      <c r="AR75" s="233"/>
      <c r="AS75" s="588"/>
    </row>
    <row r="76" spans="1:45" ht="15.75" customHeight="1" x14ac:dyDescent="0.35">
      <c r="A76" s="451"/>
      <c r="B76" s="378" t="s">
        <v>155</v>
      </c>
      <c r="C76" s="674"/>
      <c r="D76" s="656"/>
      <c r="E76" s="482"/>
      <c r="F76" s="452"/>
      <c r="G76" s="452"/>
      <c r="H76" s="452"/>
      <c r="I76" s="452"/>
      <c r="J76" s="452"/>
      <c r="K76" s="452"/>
      <c r="L76" s="452"/>
      <c r="M76" s="452"/>
      <c r="N76" s="452"/>
      <c r="O76" s="452"/>
      <c r="P76" s="452"/>
      <c r="Q76" s="452"/>
      <c r="R76" s="452"/>
      <c r="S76" s="452"/>
      <c r="T76" s="452"/>
      <c r="U76" s="452"/>
      <c r="V76" s="452"/>
      <c r="W76" s="452"/>
      <c r="X76" s="452"/>
      <c r="Y76" s="452"/>
      <c r="Z76" s="231"/>
      <c r="AA76" s="232"/>
      <c r="AB76" s="232"/>
      <c r="AC76" s="233"/>
      <c r="AD76" s="488"/>
      <c r="AE76" s="231"/>
      <c r="AF76" s="232"/>
      <c r="AG76" s="232"/>
      <c r="AH76" s="233"/>
      <c r="AI76" s="488"/>
      <c r="AJ76" s="231"/>
      <c r="AK76" s="232"/>
      <c r="AL76" s="232"/>
      <c r="AM76" s="233"/>
      <c r="AN76" s="488"/>
      <c r="AO76" s="231"/>
      <c r="AP76" s="232"/>
      <c r="AQ76" s="232"/>
      <c r="AR76" s="233"/>
      <c r="AS76" s="488"/>
    </row>
    <row r="77" spans="1:45" ht="15.75" customHeight="1" x14ac:dyDescent="0.35">
      <c r="A77" s="451"/>
      <c r="B77" s="378"/>
      <c r="C77" s="675"/>
      <c r="D77" s="676"/>
      <c r="E77" s="482"/>
      <c r="F77" s="453"/>
      <c r="G77" s="453"/>
      <c r="H77" s="453"/>
      <c r="I77" s="453"/>
      <c r="J77" s="453"/>
      <c r="K77" s="453"/>
      <c r="L77" s="453"/>
      <c r="M77" s="453"/>
      <c r="N77" s="453"/>
      <c r="O77" s="453"/>
      <c r="P77" s="453"/>
      <c r="Q77" s="453"/>
      <c r="R77" s="453"/>
      <c r="S77" s="453"/>
      <c r="T77" s="453"/>
      <c r="U77" s="453"/>
      <c r="V77" s="453"/>
      <c r="W77" s="453"/>
      <c r="X77" s="453"/>
      <c r="Y77" s="453"/>
      <c r="Z77" s="395"/>
      <c r="AA77" s="396"/>
      <c r="AB77" s="658"/>
      <c r="AC77" s="656"/>
      <c r="AD77" s="659"/>
      <c r="AE77" s="395"/>
      <c r="AF77" s="396"/>
      <c r="AG77" s="658"/>
      <c r="AH77" s="656"/>
      <c r="AI77" s="659"/>
      <c r="AJ77" s="395"/>
      <c r="AK77" s="396"/>
      <c r="AL77" s="658"/>
      <c r="AM77" s="656"/>
      <c r="AN77" s="659"/>
      <c r="AO77" s="395"/>
      <c r="AP77" s="396"/>
      <c r="AQ77" s="658"/>
      <c r="AR77" s="656"/>
      <c r="AS77" s="659"/>
    </row>
    <row r="78" spans="1:45" ht="15.75" customHeight="1" x14ac:dyDescent="0.35">
      <c r="A78" s="451"/>
      <c r="B78" s="378" t="s">
        <v>156</v>
      </c>
      <c r="C78" s="655"/>
      <c r="D78" s="656"/>
      <c r="E78" s="482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395"/>
      <c r="AA78" s="396"/>
      <c r="AB78" s="397"/>
      <c r="AC78" s="397"/>
      <c r="AD78" s="588"/>
      <c r="AE78" s="395"/>
      <c r="AF78" s="396"/>
      <c r="AG78" s="397"/>
      <c r="AH78" s="397"/>
      <c r="AI78" s="588"/>
      <c r="AJ78" s="395"/>
      <c r="AK78" s="396"/>
      <c r="AL78" s="397"/>
      <c r="AM78" s="397"/>
      <c r="AN78" s="588"/>
      <c r="AO78" s="395"/>
      <c r="AP78" s="396"/>
      <c r="AQ78" s="397"/>
      <c r="AR78" s="397"/>
      <c r="AS78" s="588"/>
    </row>
    <row r="79" spans="1:45" ht="15.75" customHeight="1" x14ac:dyDescent="0.35">
      <c r="A79" s="451"/>
      <c r="B79" s="378"/>
      <c r="C79" s="541"/>
      <c r="D79" s="262"/>
      <c r="E79" s="482"/>
      <c r="F79" s="453"/>
      <c r="G79" s="453"/>
      <c r="H79" s="453"/>
      <c r="I79" s="453"/>
      <c r="J79" s="453"/>
      <c r="K79" s="453"/>
      <c r="L79" s="453"/>
      <c r="M79" s="453"/>
      <c r="N79" s="453"/>
      <c r="O79" s="453"/>
      <c r="P79" s="453"/>
      <c r="Q79" s="453"/>
      <c r="R79" s="453"/>
      <c r="S79" s="453"/>
      <c r="T79" s="453"/>
      <c r="U79" s="453"/>
      <c r="V79" s="453"/>
      <c r="W79" s="453"/>
      <c r="X79" s="453"/>
      <c r="Y79" s="453"/>
      <c r="Z79" s="395"/>
      <c r="AA79" s="396"/>
      <c r="AB79" s="397"/>
      <c r="AC79" s="397"/>
      <c r="AD79" s="229"/>
      <c r="AE79" s="395"/>
      <c r="AF79" s="396"/>
      <c r="AG79" s="397"/>
      <c r="AH79" s="397"/>
      <c r="AI79" s="229"/>
      <c r="AJ79" s="395"/>
      <c r="AK79" s="396"/>
      <c r="AL79" s="397"/>
      <c r="AM79" s="397"/>
      <c r="AN79" s="229"/>
      <c r="AO79" s="395"/>
      <c r="AP79" s="396"/>
      <c r="AQ79" s="397"/>
      <c r="AR79" s="397"/>
      <c r="AS79" s="229"/>
    </row>
    <row r="80" spans="1:45" ht="15.75" customHeight="1" x14ac:dyDescent="0.35">
      <c r="A80" s="196"/>
      <c r="B80" s="542"/>
      <c r="C80" s="542"/>
      <c r="D80" s="543"/>
      <c r="E80" s="544"/>
      <c r="F80" s="453"/>
      <c r="G80" s="453"/>
      <c r="H80" s="453"/>
      <c r="I80" s="453"/>
      <c r="J80" s="453"/>
      <c r="K80" s="453"/>
      <c r="L80" s="453"/>
      <c r="M80" s="453"/>
      <c r="N80" s="453"/>
      <c r="O80" s="453"/>
      <c r="P80" s="453"/>
      <c r="Q80" s="453"/>
      <c r="R80" s="453"/>
      <c r="S80" s="453"/>
      <c r="T80" s="453"/>
      <c r="U80" s="453"/>
      <c r="V80" s="453"/>
      <c r="W80" s="453"/>
      <c r="X80" s="453"/>
      <c r="Y80" s="453"/>
      <c r="Z80" s="395"/>
      <c r="AA80" s="396"/>
      <c r="AB80" s="658"/>
      <c r="AC80" s="656"/>
      <c r="AD80" s="659"/>
      <c r="AE80" s="395"/>
      <c r="AF80" s="396"/>
      <c r="AG80" s="658"/>
      <c r="AH80" s="656"/>
      <c r="AI80" s="659"/>
      <c r="AJ80" s="395"/>
      <c r="AK80" s="396"/>
      <c r="AL80" s="658"/>
      <c r="AM80" s="656"/>
      <c r="AN80" s="659"/>
      <c r="AO80" s="395"/>
      <c r="AP80" s="396"/>
      <c r="AQ80" s="658"/>
      <c r="AR80" s="656"/>
      <c r="AS80" s="659"/>
    </row>
    <row r="81" spans="1:45" ht="15.75" customHeight="1" x14ac:dyDescent="0.35">
      <c r="A81" s="444" t="s">
        <v>374</v>
      </c>
      <c r="B81" s="437" t="s">
        <v>375</v>
      </c>
      <c r="C81" s="437"/>
      <c r="D81" s="545"/>
      <c r="E81" s="260" t="s">
        <v>141</v>
      </c>
      <c r="F81" s="453"/>
      <c r="G81" s="453"/>
      <c r="H81" s="453"/>
      <c r="I81" s="453"/>
      <c r="J81" s="453"/>
      <c r="K81" s="453"/>
      <c r="L81" s="453"/>
      <c r="M81" s="453"/>
      <c r="N81" s="453"/>
      <c r="O81" s="453"/>
      <c r="P81" s="453"/>
      <c r="Q81" s="453"/>
      <c r="R81" s="453"/>
      <c r="S81" s="453"/>
      <c r="T81" s="453"/>
      <c r="U81" s="453"/>
      <c r="V81" s="453"/>
      <c r="W81" s="453"/>
      <c r="X81" s="453"/>
      <c r="Y81" s="453"/>
      <c r="Z81" s="395"/>
      <c r="AA81" s="396"/>
      <c r="AB81" s="397"/>
      <c r="AC81" s="397"/>
      <c r="AD81" s="588"/>
      <c r="AE81" s="395"/>
      <c r="AF81" s="396"/>
      <c r="AG81" s="397"/>
      <c r="AH81" s="397"/>
      <c r="AI81" s="588"/>
      <c r="AJ81" s="395"/>
      <c r="AK81" s="396"/>
      <c r="AL81" s="397"/>
      <c r="AM81" s="397"/>
      <c r="AN81" s="588"/>
      <c r="AO81" s="395"/>
      <c r="AP81" s="396"/>
      <c r="AQ81" s="397"/>
      <c r="AR81" s="397"/>
      <c r="AS81" s="588"/>
    </row>
    <row r="82" spans="1:45" ht="15.75" customHeight="1" x14ac:dyDescent="0.35">
      <c r="A82" s="444"/>
      <c r="B82" s="546"/>
      <c r="C82" s="546"/>
      <c r="D82" s="233"/>
      <c r="E82" s="499"/>
      <c r="F82" s="453"/>
      <c r="G82" s="453"/>
      <c r="H82" s="453"/>
      <c r="I82" s="453"/>
      <c r="J82" s="453"/>
      <c r="K82" s="453"/>
      <c r="L82" s="453"/>
      <c r="M82" s="453"/>
      <c r="N82" s="453"/>
      <c r="O82" s="453"/>
      <c r="P82" s="453"/>
      <c r="Q82" s="453"/>
      <c r="R82" s="453"/>
      <c r="S82" s="453"/>
      <c r="T82" s="453"/>
      <c r="U82" s="453"/>
      <c r="V82" s="453"/>
      <c r="W82" s="453"/>
      <c r="X82" s="453"/>
      <c r="Y82" s="453"/>
      <c r="Z82" s="395"/>
      <c r="AA82" s="396"/>
      <c r="AB82" s="658"/>
      <c r="AC82" s="656"/>
      <c r="AD82" s="659"/>
      <c r="AE82" s="395"/>
      <c r="AF82" s="396"/>
      <c r="AG82" s="658"/>
      <c r="AH82" s="656"/>
      <c r="AI82" s="659"/>
      <c r="AJ82" s="395"/>
      <c r="AK82" s="396"/>
      <c r="AL82" s="658"/>
      <c r="AM82" s="656"/>
      <c r="AN82" s="659"/>
      <c r="AO82" s="395"/>
      <c r="AP82" s="396"/>
      <c r="AQ82" s="658"/>
      <c r="AR82" s="656"/>
      <c r="AS82" s="659"/>
    </row>
    <row r="83" spans="1:45" ht="15.75" customHeight="1" x14ac:dyDescent="0.35">
      <c r="A83" s="444"/>
      <c r="B83" s="723" t="s">
        <v>376</v>
      </c>
      <c r="C83" s="723"/>
      <c r="D83" s="545"/>
      <c r="E83" s="260" t="s">
        <v>141</v>
      </c>
      <c r="F83" s="453"/>
      <c r="G83" s="453"/>
      <c r="H83" s="453"/>
      <c r="I83" s="453"/>
      <c r="J83" s="453"/>
      <c r="K83" s="453"/>
      <c r="L83" s="453"/>
      <c r="M83" s="453"/>
      <c r="N83" s="453"/>
      <c r="O83" s="453"/>
      <c r="P83" s="453"/>
      <c r="Q83" s="453"/>
      <c r="R83" s="453"/>
      <c r="S83" s="453"/>
      <c r="T83" s="453"/>
      <c r="U83" s="453"/>
      <c r="V83" s="453"/>
      <c r="W83" s="453"/>
      <c r="X83" s="453"/>
      <c r="Y83" s="453"/>
      <c r="Z83" s="395"/>
      <c r="AA83" s="396"/>
      <c r="AB83" s="397"/>
      <c r="AC83" s="397"/>
      <c r="AD83" s="588"/>
      <c r="AE83" s="395"/>
      <c r="AF83" s="396"/>
      <c r="AG83" s="397"/>
      <c r="AH83" s="397"/>
      <c r="AI83" s="588"/>
      <c r="AJ83" s="395"/>
      <c r="AK83" s="396"/>
      <c r="AL83" s="397"/>
      <c r="AM83" s="397"/>
      <c r="AN83" s="588"/>
      <c r="AO83" s="395"/>
      <c r="AP83" s="396"/>
      <c r="AQ83" s="397"/>
      <c r="AR83" s="397"/>
      <c r="AS83" s="588"/>
    </row>
    <row r="84" spans="1:45" ht="15.75" customHeight="1" x14ac:dyDescent="0.35">
      <c r="A84" s="444"/>
      <c r="B84" s="723"/>
      <c r="C84" s="723"/>
      <c r="D84" s="495"/>
      <c r="E84" s="499"/>
      <c r="F84" s="453"/>
      <c r="G84" s="453"/>
      <c r="H84" s="453"/>
      <c r="I84" s="453"/>
      <c r="J84" s="453"/>
      <c r="K84" s="453"/>
      <c r="L84" s="453"/>
      <c r="M84" s="453"/>
      <c r="N84" s="453"/>
      <c r="O84" s="453"/>
      <c r="P84" s="453"/>
      <c r="Q84" s="453"/>
      <c r="R84" s="453"/>
      <c r="S84" s="453"/>
      <c r="T84" s="453"/>
      <c r="U84" s="453"/>
      <c r="V84" s="453"/>
      <c r="W84" s="453"/>
      <c r="X84" s="453"/>
      <c r="Y84" s="453"/>
      <c r="Z84" s="395"/>
      <c r="AA84" s="396"/>
      <c r="AB84" s="658"/>
      <c r="AC84" s="656"/>
      <c r="AD84" s="487"/>
      <c r="AE84" s="395"/>
      <c r="AF84" s="396"/>
      <c r="AG84" s="658"/>
      <c r="AH84" s="656"/>
      <c r="AI84" s="487"/>
      <c r="AJ84" s="395"/>
      <c r="AK84" s="396"/>
      <c r="AL84" s="658"/>
      <c r="AM84" s="656"/>
      <c r="AN84" s="487"/>
      <c r="AO84" s="395"/>
      <c r="AP84" s="396"/>
      <c r="AQ84" s="658"/>
      <c r="AR84" s="656"/>
      <c r="AS84" s="487"/>
    </row>
    <row r="85" spans="1:45" ht="15.75" customHeight="1" x14ac:dyDescent="0.35">
      <c r="A85" s="444"/>
      <c r="B85" s="723"/>
      <c r="C85" s="723"/>
      <c r="D85" s="495"/>
      <c r="E85" s="499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453"/>
      <c r="W85" s="453"/>
      <c r="X85" s="453"/>
      <c r="Y85" s="453"/>
      <c r="Z85" s="395"/>
      <c r="AA85" s="396"/>
      <c r="AB85" s="397"/>
      <c r="AC85" s="397"/>
      <c r="AD85" s="487"/>
      <c r="AE85" s="395"/>
      <c r="AF85" s="396"/>
      <c r="AG85" s="397"/>
      <c r="AH85" s="397"/>
      <c r="AI85" s="487"/>
      <c r="AJ85" s="395"/>
      <c r="AK85" s="396"/>
      <c r="AL85" s="397"/>
      <c r="AM85" s="397"/>
      <c r="AN85" s="487"/>
      <c r="AO85" s="395"/>
      <c r="AP85" s="396"/>
      <c r="AQ85" s="397"/>
      <c r="AR85" s="397"/>
      <c r="AS85" s="487"/>
    </row>
    <row r="86" spans="1:45" ht="15.75" customHeight="1" x14ac:dyDescent="0.35">
      <c r="A86" s="444"/>
      <c r="B86" s="428"/>
      <c r="C86" s="428"/>
      <c r="D86" s="495"/>
      <c r="E86" s="499"/>
      <c r="F86" s="453"/>
      <c r="G86" s="453"/>
      <c r="H86" s="453"/>
      <c r="I86" s="453"/>
      <c r="J86" s="453"/>
      <c r="K86" s="453"/>
      <c r="L86" s="453"/>
      <c r="M86" s="453"/>
      <c r="N86" s="453"/>
      <c r="O86" s="453"/>
      <c r="P86" s="453"/>
      <c r="Q86" s="453"/>
      <c r="R86" s="453"/>
      <c r="S86" s="453"/>
      <c r="T86" s="453"/>
      <c r="U86" s="453"/>
      <c r="V86" s="453"/>
      <c r="W86" s="453"/>
      <c r="X86" s="453"/>
      <c r="Y86" s="453"/>
      <c r="Z86" s="395"/>
      <c r="AA86" s="396"/>
      <c r="AB86" s="658"/>
      <c r="AC86" s="656"/>
      <c r="AD86" s="487"/>
      <c r="AE86" s="395"/>
      <c r="AF86" s="396"/>
      <c r="AG86" s="658"/>
      <c r="AH86" s="656"/>
      <c r="AI86" s="487"/>
      <c r="AJ86" s="395"/>
      <c r="AK86" s="396"/>
      <c r="AL86" s="658"/>
      <c r="AM86" s="656"/>
      <c r="AN86" s="487"/>
      <c r="AO86" s="395"/>
      <c r="AP86" s="396"/>
      <c r="AQ86" s="658"/>
      <c r="AR86" s="656"/>
      <c r="AS86" s="487"/>
    </row>
    <row r="87" spans="1:45" ht="15.75" customHeight="1" x14ac:dyDescent="0.35">
      <c r="A87" s="444"/>
      <c r="B87" s="680" t="s">
        <v>377</v>
      </c>
      <c r="C87" s="680"/>
      <c r="D87" s="680"/>
      <c r="E87" s="260"/>
      <c r="F87" s="453"/>
      <c r="G87" s="453"/>
      <c r="H87" s="453"/>
      <c r="I87" s="453"/>
      <c r="J87" s="453"/>
      <c r="K87" s="453"/>
      <c r="L87" s="453"/>
      <c r="M87" s="453"/>
      <c r="N87" s="453"/>
      <c r="O87" s="453"/>
      <c r="P87" s="453"/>
      <c r="Q87" s="453"/>
      <c r="R87" s="453"/>
      <c r="S87" s="453"/>
      <c r="T87" s="453"/>
      <c r="U87" s="453"/>
      <c r="V87" s="453"/>
      <c r="W87" s="453"/>
      <c r="X87" s="453"/>
      <c r="Y87" s="453"/>
      <c r="Z87" s="395"/>
      <c r="AA87" s="396"/>
      <c r="AB87" s="397"/>
      <c r="AC87" s="397"/>
      <c r="AD87" s="487"/>
      <c r="AE87" s="395"/>
      <c r="AF87" s="396"/>
      <c r="AG87" s="397"/>
      <c r="AH87" s="397"/>
      <c r="AI87" s="487"/>
      <c r="AJ87" s="395"/>
      <c r="AK87" s="396"/>
      <c r="AL87" s="397"/>
      <c r="AM87" s="397"/>
      <c r="AN87" s="487"/>
      <c r="AO87" s="395"/>
      <c r="AP87" s="396"/>
      <c r="AQ87" s="397"/>
      <c r="AR87" s="397"/>
      <c r="AS87" s="487"/>
    </row>
    <row r="88" spans="1:45" ht="15.75" customHeight="1" x14ac:dyDescent="0.35">
      <c r="A88" s="444"/>
      <c r="B88" s="734"/>
      <c r="C88" s="734"/>
      <c r="D88" s="734"/>
      <c r="E88" s="260"/>
      <c r="F88" s="453"/>
      <c r="G88" s="453"/>
      <c r="H88" s="453"/>
      <c r="I88" s="453"/>
      <c r="J88" s="453"/>
      <c r="K88" s="453"/>
      <c r="L88" s="453"/>
      <c r="M88" s="453"/>
      <c r="N88" s="453"/>
      <c r="O88" s="453"/>
      <c r="P88" s="453"/>
      <c r="Q88" s="453"/>
      <c r="R88" s="453"/>
      <c r="S88" s="453"/>
      <c r="T88" s="453"/>
      <c r="U88" s="453"/>
      <c r="V88" s="453"/>
      <c r="W88" s="453"/>
      <c r="X88" s="453"/>
      <c r="Y88" s="453"/>
      <c r="Z88" s="395"/>
      <c r="AA88" s="396"/>
      <c r="AB88" s="658"/>
      <c r="AC88" s="656"/>
      <c r="AD88" s="487"/>
      <c r="AE88" s="395"/>
      <c r="AF88" s="396"/>
      <c r="AG88" s="658"/>
      <c r="AH88" s="656"/>
      <c r="AI88" s="487"/>
      <c r="AJ88" s="395"/>
      <c r="AK88" s="396"/>
      <c r="AL88" s="658"/>
      <c r="AM88" s="656"/>
      <c r="AN88" s="487"/>
      <c r="AO88" s="395"/>
      <c r="AP88" s="396"/>
      <c r="AQ88" s="658"/>
      <c r="AR88" s="656"/>
      <c r="AS88" s="487"/>
    </row>
    <row r="89" spans="1:45" ht="15.75" customHeight="1" x14ac:dyDescent="0.35">
      <c r="A89" s="444"/>
      <c r="B89" s="110"/>
      <c r="C89" s="111"/>
      <c r="D89" s="112"/>
      <c r="E89" s="709" t="s">
        <v>378</v>
      </c>
      <c r="F89" s="454"/>
      <c r="G89" s="454"/>
      <c r="H89" s="454"/>
      <c r="I89" s="454"/>
      <c r="J89" s="454"/>
      <c r="K89" s="454"/>
      <c r="L89" s="454"/>
      <c r="M89" s="454"/>
      <c r="N89" s="454"/>
      <c r="O89" s="454"/>
      <c r="P89" s="454"/>
      <c r="Q89" s="454"/>
      <c r="R89" s="454"/>
      <c r="S89" s="454"/>
      <c r="T89" s="454"/>
      <c r="U89" s="454"/>
      <c r="V89" s="454"/>
      <c r="W89" s="454"/>
      <c r="X89" s="454"/>
      <c r="Y89" s="454"/>
      <c r="Z89" s="398"/>
      <c r="AA89" s="399"/>
      <c r="AB89" s="400"/>
      <c r="AC89" s="399"/>
      <c r="AD89" s="401"/>
      <c r="AE89" s="398"/>
      <c r="AF89" s="399"/>
      <c r="AG89" s="400"/>
      <c r="AH89" s="399"/>
      <c r="AI89" s="401"/>
      <c r="AJ89" s="398"/>
      <c r="AK89" s="399"/>
      <c r="AL89" s="400"/>
      <c r="AM89" s="399"/>
      <c r="AN89" s="401"/>
      <c r="AO89" s="398"/>
      <c r="AP89" s="399"/>
      <c r="AQ89" s="400"/>
      <c r="AR89" s="399"/>
      <c r="AS89" s="401"/>
    </row>
    <row r="90" spans="1:45" ht="15.75" customHeight="1" x14ac:dyDescent="0.35">
      <c r="A90" s="444"/>
      <c r="B90" s="113"/>
      <c r="C90" s="383"/>
      <c r="D90" s="114"/>
      <c r="E90" s="709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</row>
    <row r="91" spans="1:45" ht="15.75" customHeight="1" x14ac:dyDescent="0.35">
      <c r="A91" s="444"/>
      <c r="B91" s="115"/>
      <c r="C91" s="384"/>
      <c r="D91" s="114"/>
      <c r="E91" s="709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</row>
    <row r="92" spans="1:45" ht="15.75" customHeight="1" x14ac:dyDescent="0.35">
      <c r="A92" s="444"/>
      <c r="B92" s="116"/>
      <c r="C92" s="385"/>
      <c r="D92" s="117"/>
      <c r="E92" s="488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</row>
    <row r="93" spans="1:45" ht="15.75" customHeight="1" x14ac:dyDescent="0.35">
      <c r="A93" s="444"/>
      <c r="B93" s="480"/>
      <c r="C93" s="480"/>
      <c r="D93" s="233"/>
      <c r="E93" s="488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</row>
    <row r="94" spans="1:45" ht="15.75" customHeight="1" x14ac:dyDescent="0.35">
      <c r="A94" s="447"/>
      <c r="B94" s="396" t="s">
        <v>2</v>
      </c>
      <c r="C94" s="658"/>
      <c r="D94" s="656"/>
      <c r="E94" s="659" t="s">
        <v>151</v>
      </c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</row>
    <row r="95" spans="1:45" ht="15.75" customHeight="1" x14ac:dyDescent="0.35">
      <c r="A95" s="447"/>
      <c r="B95" s="396"/>
      <c r="C95" s="397"/>
      <c r="D95" s="397"/>
      <c r="E95" s="588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</row>
    <row r="96" spans="1:45" ht="15.75" customHeight="1" x14ac:dyDescent="0.35">
      <c r="A96" s="447"/>
      <c r="B96" s="396" t="s">
        <v>152</v>
      </c>
      <c r="C96" s="658"/>
      <c r="D96" s="656"/>
      <c r="E96" s="659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</row>
    <row r="97" spans="1:5" ht="15.75" customHeight="1" x14ac:dyDescent="0.35">
      <c r="A97" s="447"/>
      <c r="B97" s="396"/>
      <c r="C97" s="397"/>
      <c r="D97" s="397"/>
      <c r="E97" s="588"/>
    </row>
    <row r="98" spans="1:5" ht="15.75" customHeight="1" x14ac:dyDescent="0.35">
      <c r="A98" s="447"/>
      <c r="B98" s="396" t="s">
        <v>153</v>
      </c>
      <c r="C98" s="658"/>
      <c r="D98" s="656"/>
      <c r="E98" s="659"/>
    </row>
    <row r="99" spans="1:5" ht="15.75" customHeight="1" x14ac:dyDescent="0.35">
      <c r="A99" s="447"/>
      <c r="B99" s="396"/>
      <c r="C99" s="397"/>
      <c r="D99" s="397"/>
      <c r="E99" s="588"/>
    </row>
    <row r="100" spans="1:5" ht="15.75" customHeight="1" x14ac:dyDescent="0.35">
      <c r="A100" s="447"/>
      <c r="B100" s="396" t="s">
        <v>154</v>
      </c>
      <c r="C100" s="658"/>
      <c r="D100" s="656"/>
      <c r="E100" s="487"/>
    </row>
    <row r="101" spans="1:5" ht="15.75" customHeight="1" x14ac:dyDescent="0.35">
      <c r="A101" s="447"/>
      <c r="B101" s="396"/>
      <c r="C101" s="397"/>
      <c r="D101" s="397"/>
      <c r="E101" s="487"/>
    </row>
    <row r="102" spans="1:5" ht="15.75" customHeight="1" x14ac:dyDescent="0.35">
      <c r="A102" s="447"/>
      <c r="B102" s="396" t="s">
        <v>155</v>
      </c>
      <c r="C102" s="658"/>
      <c r="D102" s="656"/>
      <c r="E102" s="487"/>
    </row>
    <row r="103" spans="1:5" ht="15.75" customHeight="1" x14ac:dyDescent="0.35">
      <c r="A103" s="447"/>
      <c r="B103" s="396"/>
      <c r="C103" s="397"/>
      <c r="D103" s="397"/>
      <c r="E103" s="487"/>
    </row>
    <row r="104" spans="1:5" ht="15.75" customHeight="1" x14ac:dyDescent="0.35">
      <c r="A104" s="447"/>
      <c r="B104" s="396" t="s">
        <v>156</v>
      </c>
      <c r="C104" s="658"/>
      <c r="D104" s="656"/>
      <c r="E104" s="487"/>
    </row>
    <row r="105" spans="1:5" ht="15.75" customHeight="1" x14ac:dyDescent="0.35">
      <c r="A105" s="448"/>
      <c r="B105" s="399"/>
      <c r="C105" s="400"/>
      <c r="D105" s="399"/>
      <c r="E105" s="401"/>
    </row>
    <row r="106" spans="1:5" ht="15.75" customHeight="1" x14ac:dyDescent="0.35">
      <c r="A106" s="197"/>
      <c r="B106" s="370"/>
      <c r="C106" s="370"/>
      <c r="D106" s="370"/>
      <c r="E106" s="108"/>
    </row>
    <row r="107" spans="1:5" ht="15.75" customHeight="1" x14ac:dyDescent="0.35">
      <c r="A107" s="449" t="s">
        <v>379</v>
      </c>
      <c r="B107" s="663" t="s">
        <v>380</v>
      </c>
      <c r="C107" s="597"/>
      <c r="D107" s="109"/>
      <c r="E107" s="260" t="s">
        <v>141</v>
      </c>
    </row>
    <row r="108" spans="1:5" ht="15.75" customHeight="1" x14ac:dyDescent="0.35">
      <c r="A108" s="450"/>
      <c r="B108" s="597"/>
      <c r="C108" s="597"/>
      <c r="D108" s="372"/>
      <c r="E108" s="373"/>
    </row>
    <row r="109" spans="1:5" ht="15.75" customHeight="1" x14ac:dyDescent="0.35">
      <c r="A109" s="450"/>
      <c r="B109" s="480"/>
      <c r="C109" s="480"/>
      <c r="D109" s="372"/>
      <c r="E109" s="373"/>
    </row>
    <row r="110" spans="1:5" ht="15.75" customHeight="1" x14ac:dyDescent="0.35">
      <c r="A110" s="451"/>
      <c r="B110" s="372" t="s">
        <v>381</v>
      </c>
      <c r="C110" s="372"/>
      <c r="D110" s="376"/>
      <c r="E110" s="371"/>
    </row>
    <row r="111" spans="1:5" ht="15.75" customHeight="1" x14ac:dyDescent="0.35">
      <c r="A111" s="451"/>
      <c r="B111" s="110"/>
      <c r="C111" s="111"/>
      <c r="D111" s="112"/>
      <c r="E111" s="371"/>
    </row>
    <row r="112" spans="1:5" ht="15.75" customHeight="1" x14ac:dyDescent="0.35">
      <c r="A112" s="451"/>
      <c r="B112" s="113"/>
      <c r="C112" s="383"/>
      <c r="D112" s="114"/>
      <c r="E112" s="371"/>
    </row>
    <row r="113" spans="1:5" ht="15.75" customHeight="1" x14ac:dyDescent="0.35">
      <c r="A113" s="451"/>
      <c r="B113" s="115"/>
      <c r="C113" s="384"/>
      <c r="D113" s="114"/>
      <c r="E113" s="371"/>
    </row>
    <row r="114" spans="1:5" ht="15.75" customHeight="1" x14ac:dyDescent="0.35">
      <c r="A114" s="451"/>
      <c r="B114" s="116"/>
      <c r="C114" s="385"/>
      <c r="D114" s="117"/>
      <c r="E114" s="373"/>
    </row>
    <row r="115" spans="1:5" ht="15.75" customHeight="1" x14ac:dyDescent="0.35">
      <c r="A115" s="451"/>
      <c r="B115" s="376"/>
      <c r="C115" s="376"/>
      <c r="D115" s="375"/>
      <c r="E115" s="377"/>
    </row>
    <row r="116" spans="1:5" ht="15.75" customHeight="1" x14ac:dyDescent="0.35">
      <c r="A116" s="451"/>
      <c r="B116" s="378" t="s">
        <v>2</v>
      </c>
      <c r="C116" s="674"/>
      <c r="D116" s="656"/>
      <c r="E116" s="662" t="s">
        <v>151</v>
      </c>
    </row>
    <row r="117" spans="1:5" ht="15.75" customHeight="1" x14ac:dyDescent="0.35">
      <c r="A117" s="451"/>
      <c r="B117" s="378"/>
      <c r="C117" s="675"/>
      <c r="D117" s="676"/>
      <c r="E117" s="588"/>
    </row>
    <row r="118" spans="1:5" ht="15.75" customHeight="1" x14ac:dyDescent="0.35">
      <c r="A118" s="451"/>
      <c r="B118" s="378" t="s">
        <v>152</v>
      </c>
      <c r="C118" s="677"/>
      <c r="D118" s="656"/>
      <c r="E118" s="377"/>
    </row>
    <row r="119" spans="1:5" ht="15.75" customHeight="1" x14ac:dyDescent="0.35">
      <c r="A119" s="451"/>
      <c r="B119" s="378"/>
      <c r="C119" s="675"/>
      <c r="D119" s="676"/>
      <c r="E119" s="377"/>
    </row>
    <row r="120" spans="1:5" ht="15.75" customHeight="1" x14ac:dyDescent="0.35">
      <c r="A120" s="451"/>
      <c r="B120" s="378" t="s">
        <v>153</v>
      </c>
      <c r="C120" s="674"/>
      <c r="D120" s="656"/>
      <c r="E120" s="482"/>
    </row>
    <row r="121" spans="1:5" ht="15.75" customHeight="1" x14ac:dyDescent="0.35">
      <c r="A121" s="451"/>
      <c r="B121" s="378"/>
      <c r="C121" s="675"/>
      <c r="D121" s="676"/>
      <c r="E121" s="482"/>
    </row>
    <row r="122" spans="1:5" ht="15.75" customHeight="1" x14ac:dyDescent="0.35">
      <c r="A122" s="451"/>
      <c r="B122" s="378" t="s">
        <v>154</v>
      </c>
      <c r="C122" s="674"/>
      <c r="D122" s="656"/>
      <c r="E122" s="482"/>
    </row>
    <row r="123" spans="1:5" ht="15.75" customHeight="1" x14ac:dyDescent="0.35">
      <c r="A123" s="451"/>
      <c r="B123" s="378"/>
      <c r="C123" s="675"/>
      <c r="D123" s="676"/>
      <c r="E123" s="482"/>
    </row>
    <row r="124" spans="1:5" ht="15.75" customHeight="1" x14ac:dyDescent="0.35">
      <c r="A124" s="451"/>
      <c r="B124" s="378" t="s">
        <v>155</v>
      </c>
      <c r="C124" s="674"/>
      <c r="D124" s="656"/>
      <c r="E124" s="482"/>
    </row>
    <row r="125" spans="1:5" ht="15.75" customHeight="1" x14ac:dyDescent="0.35">
      <c r="A125" s="451"/>
      <c r="B125" s="378"/>
      <c r="C125" s="675"/>
      <c r="D125" s="676"/>
      <c r="E125" s="482"/>
    </row>
    <row r="126" spans="1:5" ht="15.75" customHeight="1" x14ac:dyDescent="0.35">
      <c r="A126" s="451"/>
      <c r="B126" s="378" t="s">
        <v>156</v>
      </c>
      <c r="C126" s="655"/>
      <c r="D126" s="656"/>
      <c r="E126" s="482"/>
    </row>
    <row r="127" spans="1:5" ht="15.75" customHeight="1" x14ac:dyDescent="0.35">
      <c r="A127" s="455"/>
      <c r="B127" s="380"/>
      <c r="C127" s="381"/>
      <c r="D127" s="380"/>
      <c r="E127" s="382"/>
    </row>
    <row r="128" spans="1:5" ht="15.75" customHeight="1" x14ac:dyDescent="0.35">
      <c r="A128" s="197"/>
      <c r="B128" s="370"/>
      <c r="C128" s="370"/>
      <c r="D128" s="370"/>
      <c r="E128" s="108"/>
    </row>
    <row r="129" spans="1:5" ht="15.75" customHeight="1" x14ac:dyDescent="0.35">
      <c r="A129" s="449" t="s">
        <v>382</v>
      </c>
      <c r="B129" s="663" t="s">
        <v>383</v>
      </c>
      <c r="C129" s="597"/>
      <c r="D129" s="109"/>
      <c r="E129" s="260" t="s">
        <v>141</v>
      </c>
    </row>
    <row r="130" spans="1:5" ht="15.75" customHeight="1" x14ac:dyDescent="0.35">
      <c r="A130" s="450"/>
      <c r="B130" s="597"/>
      <c r="C130" s="597"/>
      <c r="D130" s="372"/>
      <c r="E130" s="388" t="s">
        <v>384</v>
      </c>
    </row>
    <row r="131" spans="1:5" ht="15.75" customHeight="1" x14ac:dyDescent="0.35">
      <c r="A131" s="450"/>
      <c r="B131" s="480"/>
      <c r="C131" s="480"/>
      <c r="D131" s="372"/>
      <c r="E131" s="388"/>
    </row>
    <row r="132" spans="1:5" ht="15.75" customHeight="1" x14ac:dyDescent="0.35">
      <c r="A132" s="451"/>
      <c r="B132" s="378" t="s">
        <v>2</v>
      </c>
      <c r="C132" s="674"/>
      <c r="D132" s="656"/>
      <c r="E132" s="662" t="s">
        <v>151</v>
      </c>
    </row>
    <row r="133" spans="1:5" ht="15.75" customHeight="1" x14ac:dyDescent="0.35">
      <c r="A133" s="451"/>
      <c r="B133" s="378"/>
      <c r="C133" s="675"/>
      <c r="D133" s="676"/>
      <c r="E133" s="588"/>
    </row>
    <row r="134" spans="1:5" ht="15.75" customHeight="1" x14ac:dyDescent="0.35">
      <c r="A134" s="451"/>
      <c r="B134" s="378" t="s">
        <v>152</v>
      </c>
      <c r="C134" s="677"/>
      <c r="D134" s="656"/>
      <c r="E134" s="377"/>
    </row>
    <row r="135" spans="1:5" ht="15.75" customHeight="1" x14ac:dyDescent="0.35">
      <c r="A135" s="451"/>
      <c r="B135" s="378"/>
      <c r="C135" s="675"/>
      <c r="D135" s="676"/>
      <c r="E135" s="377"/>
    </row>
    <row r="136" spans="1:5" ht="15.75" customHeight="1" x14ac:dyDescent="0.35">
      <c r="A136" s="451"/>
      <c r="B136" s="378" t="s">
        <v>153</v>
      </c>
      <c r="C136" s="674"/>
      <c r="D136" s="656"/>
      <c r="E136" s="482"/>
    </row>
    <row r="137" spans="1:5" ht="15.75" customHeight="1" x14ac:dyDescent="0.35">
      <c r="A137" s="451"/>
      <c r="B137" s="378"/>
      <c r="C137" s="675"/>
      <c r="D137" s="676"/>
      <c r="E137" s="482"/>
    </row>
    <row r="138" spans="1:5" ht="15.75" customHeight="1" x14ac:dyDescent="0.35">
      <c r="A138" s="451"/>
      <c r="B138" s="378" t="s">
        <v>154</v>
      </c>
      <c r="C138" s="674"/>
      <c r="D138" s="656"/>
      <c r="E138" s="482"/>
    </row>
    <row r="139" spans="1:5" ht="15.75" customHeight="1" x14ac:dyDescent="0.35">
      <c r="A139" s="451"/>
      <c r="B139" s="378"/>
      <c r="C139" s="675"/>
      <c r="D139" s="676"/>
      <c r="E139" s="482"/>
    </row>
    <row r="140" spans="1:5" ht="15.75" customHeight="1" x14ac:dyDescent="0.35">
      <c r="A140" s="451"/>
      <c r="B140" s="378" t="s">
        <v>155</v>
      </c>
      <c r="C140" s="674"/>
      <c r="D140" s="656"/>
      <c r="E140" s="482"/>
    </row>
    <row r="141" spans="1:5" ht="15.75" customHeight="1" x14ac:dyDescent="0.35">
      <c r="A141" s="451"/>
      <c r="B141" s="378"/>
      <c r="C141" s="675"/>
      <c r="D141" s="676"/>
      <c r="E141" s="482"/>
    </row>
    <row r="142" spans="1:5" ht="15.75" customHeight="1" x14ac:dyDescent="0.35">
      <c r="A142" s="451"/>
      <c r="B142" s="378" t="s">
        <v>156</v>
      </c>
      <c r="C142" s="655"/>
      <c r="D142" s="656"/>
      <c r="E142" s="482"/>
    </row>
    <row r="143" spans="1:5" ht="15.75" customHeight="1" x14ac:dyDescent="0.35">
      <c r="A143" s="455"/>
      <c r="B143" s="380"/>
      <c r="C143" s="381"/>
      <c r="D143" s="380"/>
      <c r="E143" s="382"/>
    </row>
    <row r="144" spans="1:5" ht="15.75" customHeight="1" x14ac:dyDescent="0.35">
      <c r="A144" s="197"/>
      <c r="B144" s="370"/>
      <c r="C144" s="370"/>
      <c r="D144" s="370"/>
      <c r="E144" s="108"/>
    </row>
    <row r="145" spans="1:5" ht="15.75" customHeight="1" x14ac:dyDescent="0.35">
      <c r="A145" s="449" t="s">
        <v>385</v>
      </c>
      <c r="B145" s="663" t="s">
        <v>386</v>
      </c>
      <c r="C145" s="597"/>
      <c r="D145" s="109"/>
      <c r="E145" s="260" t="s">
        <v>141</v>
      </c>
    </row>
    <row r="146" spans="1:5" ht="15.75" customHeight="1" x14ac:dyDescent="0.35">
      <c r="A146" s="450"/>
      <c r="B146" s="597"/>
      <c r="C146" s="597"/>
      <c r="D146" s="372"/>
      <c r="E146" s="373"/>
    </row>
    <row r="147" spans="1:5" ht="15.75" customHeight="1" x14ac:dyDescent="0.35">
      <c r="A147" s="450"/>
      <c r="B147" s="480"/>
      <c r="C147" s="480"/>
      <c r="D147" s="372"/>
      <c r="E147" s="373"/>
    </row>
    <row r="148" spans="1:5" ht="15.75" customHeight="1" x14ac:dyDescent="0.35">
      <c r="A148" s="451"/>
      <c r="B148" s="372" t="s">
        <v>387</v>
      </c>
      <c r="C148" s="372"/>
      <c r="D148" s="376"/>
      <c r="E148" s="719"/>
    </row>
    <row r="149" spans="1:5" ht="15.75" customHeight="1" x14ac:dyDescent="0.35">
      <c r="A149" s="451"/>
      <c r="B149" s="110"/>
      <c r="C149" s="111"/>
      <c r="D149" s="112"/>
      <c r="E149" s="588"/>
    </row>
    <row r="150" spans="1:5" ht="15.75" customHeight="1" x14ac:dyDescent="0.35">
      <c r="A150" s="451"/>
      <c r="B150" s="113"/>
      <c r="C150" s="383"/>
      <c r="D150" s="114"/>
      <c r="E150" s="719" t="s">
        <v>388</v>
      </c>
    </row>
    <row r="151" spans="1:5" ht="15.75" customHeight="1" x14ac:dyDescent="0.35">
      <c r="A151" s="451"/>
      <c r="B151" s="115"/>
      <c r="C151" s="384"/>
      <c r="D151" s="114"/>
      <c r="E151" s="588"/>
    </row>
    <row r="152" spans="1:5" ht="15.75" customHeight="1" x14ac:dyDescent="0.35">
      <c r="A152" s="451"/>
      <c r="B152" s="116"/>
      <c r="C152" s="385"/>
      <c r="D152" s="117"/>
      <c r="E152" s="373"/>
    </row>
    <row r="153" spans="1:5" ht="15.75" customHeight="1" x14ac:dyDescent="0.35">
      <c r="A153" s="451"/>
      <c r="B153" s="376"/>
      <c r="C153" s="376"/>
      <c r="D153" s="375"/>
      <c r="E153" s="377"/>
    </row>
    <row r="154" spans="1:5" ht="15.75" customHeight="1" x14ac:dyDescent="0.35">
      <c r="A154" s="451"/>
      <c r="B154" s="378" t="s">
        <v>2</v>
      </c>
      <c r="C154" s="674"/>
      <c r="D154" s="656"/>
      <c r="E154" s="662" t="s">
        <v>151</v>
      </c>
    </row>
    <row r="155" spans="1:5" ht="15.75" customHeight="1" x14ac:dyDescent="0.35">
      <c r="A155" s="451"/>
      <c r="B155" s="378"/>
      <c r="C155" s="675"/>
      <c r="D155" s="676"/>
      <c r="E155" s="588"/>
    </row>
    <row r="156" spans="1:5" ht="15.75" customHeight="1" x14ac:dyDescent="0.35">
      <c r="A156" s="451"/>
      <c r="B156" s="378" t="s">
        <v>152</v>
      </c>
      <c r="C156" s="677"/>
      <c r="D156" s="656"/>
      <c r="E156" s="377"/>
    </row>
    <row r="157" spans="1:5" ht="15.75" customHeight="1" x14ac:dyDescent="0.35">
      <c r="A157" s="451"/>
      <c r="B157" s="378"/>
      <c r="C157" s="675"/>
      <c r="D157" s="676"/>
      <c r="E157" s="377"/>
    </row>
    <row r="158" spans="1:5" ht="15.75" customHeight="1" x14ac:dyDescent="0.35">
      <c r="A158" s="451"/>
      <c r="B158" s="378" t="s">
        <v>153</v>
      </c>
      <c r="C158" s="674"/>
      <c r="D158" s="656"/>
      <c r="E158" s="482"/>
    </row>
    <row r="159" spans="1:5" ht="15.75" customHeight="1" x14ac:dyDescent="0.35">
      <c r="A159" s="451"/>
      <c r="B159" s="378"/>
      <c r="C159" s="675"/>
      <c r="D159" s="676"/>
      <c r="E159" s="482"/>
    </row>
    <row r="160" spans="1:5" ht="15.75" customHeight="1" x14ac:dyDescent="0.35">
      <c r="A160" s="451"/>
      <c r="B160" s="378" t="s">
        <v>154</v>
      </c>
      <c r="C160" s="674"/>
      <c r="D160" s="656"/>
      <c r="E160" s="482"/>
    </row>
    <row r="161" spans="1:5" ht="15.75" customHeight="1" x14ac:dyDescent="0.35">
      <c r="A161" s="451"/>
      <c r="B161" s="378"/>
      <c r="C161" s="675"/>
      <c r="D161" s="676"/>
      <c r="E161" s="482"/>
    </row>
    <row r="162" spans="1:5" ht="15.75" customHeight="1" x14ac:dyDescent="0.35">
      <c r="A162" s="451"/>
      <c r="B162" s="378" t="s">
        <v>155</v>
      </c>
      <c r="C162" s="674"/>
      <c r="D162" s="656"/>
      <c r="E162" s="482"/>
    </row>
    <row r="163" spans="1:5" ht="15.75" customHeight="1" x14ac:dyDescent="0.35">
      <c r="A163" s="451"/>
      <c r="B163" s="378"/>
      <c r="C163" s="675"/>
      <c r="D163" s="676"/>
      <c r="E163" s="482"/>
    </row>
    <row r="164" spans="1:5" ht="15.75" customHeight="1" x14ac:dyDescent="0.35">
      <c r="A164" s="451"/>
      <c r="B164" s="378" t="s">
        <v>156</v>
      </c>
      <c r="C164" s="655"/>
      <c r="D164" s="656"/>
      <c r="E164" s="482"/>
    </row>
    <row r="165" spans="1:5" ht="15.75" customHeight="1" x14ac:dyDescent="0.35">
      <c r="A165" s="455"/>
      <c r="B165" s="380"/>
      <c r="C165" s="381"/>
      <c r="D165" s="380"/>
      <c r="E165" s="382"/>
    </row>
    <row r="166" spans="1:5" ht="15.75" customHeight="1" x14ac:dyDescent="0.35">
      <c r="A166" s="197"/>
      <c r="B166" s="370"/>
      <c r="C166" s="370"/>
      <c r="D166" s="370"/>
      <c r="E166" s="108"/>
    </row>
    <row r="167" spans="1:5" ht="15.75" customHeight="1" x14ac:dyDescent="0.35">
      <c r="A167" s="547" t="s">
        <v>389</v>
      </c>
      <c r="B167" s="663" t="s">
        <v>390</v>
      </c>
      <c r="C167" s="597"/>
      <c r="D167" s="109"/>
      <c r="E167" s="260" t="s">
        <v>141</v>
      </c>
    </row>
    <row r="168" spans="1:5" ht="15.75" customHeight="1" x14ac:dyDescent="0.35">
      <c r="A168" s="450"/>
      <c r="B168" s="597"/>
      <c r="C168" s="597"/>
      <c r="D168" s="372"/>
      <c r="E168" s="729" t="s">
        <v>391</v>
      </c>
    </row>
    <row r="169" spans="1:5" ht="15.75" customHeight="1" x14ac:dyDescent="0.35">
      <c r="A169" s="450"/>
      <c r="B169" s="480"/>
      <c r="C169" s="480"/>
      <c r="D169" s="372"/>
      <c r="E169" s="730"/>
    </row>
    <row r="170" spans="1:5" ht="15.75" customHeight="1" x14ac:dyDescent="0.35">
      <c r="A170" s="450"/>
      <c r="B170" s="663" t="s">
        <v>392</v>
      </c>
      <c r="C170" s="597"/>
      <c r="D170" s="597"/>
      <c r="E170" s="730"/>
    </row>
    <row r="171" spans="1:5" ht="15.75" customHeight="1" x14ac:dyDescent="0.35">
      <c r="A171" s="450"/>
      <c r="B171" s="110"/>
      <c r="C171" s="111"/>
      <c r="D171" s="112"/>
      <c r="E171" s="731"/>
    </row>
    <row r="172" spans="1:5" ht="15.75" customHeight="1" x14ac:dyDescent="0.35">
      <c r="A172" s="450"/>
      <c r="B172" s="113"/>
      <c r="C172" s="383"/>
      <c r="D172" s="114"/>
      <c r="E172" s="373"/>
    </row>
    <row r="173" spans="1:5" ht="15.75" customHeight="1" x14ac:dyDescent="0.35">
      <c r="A173" s="450"/>
      <c r="B173" s="115"/>
      <c r="C173" s="384"/>
      <c r="D173" s="114"/>
      <c r="E173" s="388"/>
    </row>
    <row r="174" spans="1:5" ht="15.75" customHeight="1" x14ac:dyDescent="0.35">
      <c r="A174" s="450"/>
      <c r="B174" s="116"/>
      <c r="C174" s="385"/>
      <c r="D174" s="117"/>
      <c r="E174" s="388"/>
    </row>
    <row r="175" spans="1:5" ht="15.75" customHeight="1" x14ac:dyDescent="0.35">
      <c r="A175" s="450"/>
      <c r="B175" s="480"/>
      <c r="C175" s="480"/>
      <c r="D175" s="372"/>
      <c r="E175" s="373"/>
    </row>
    <row r="176" spans="1:5" ht="15.75" customHeight="1" x14ac:dyDescent="0.35">
      <c r="A176" s="449"/>
      <c r="B176" s="663" t="s">
        <v>393</v>
      </c>
      <c r="C176" s="597"/>
      <c r="D176" s="109"/>
      <c r="E176" s="260" t="s">
        <v>141</v>
      </c>
    </row>
    <row r="177" spans="1:5" ht="15.75" customHeight="1" x14ac:dyDescent="0.35">
      <c r="A177" s="450"/>
      <c r="B177" s="597"/>
      <c r="C177" s="597"/>
      <c r="D177" s="372"/>
      <c r="E177" s="732" t="s">
        <v>394</v>
      </c>
    </row>
    <row r="178" spans="1:5" ht="15.75" customHeight="1" x14ac:dyDescent="0.35">
      <c r="A178" s="450"/>
      <c r="B178" s="480"/>
      <c r="C178" s="480"/>
      <c r="D178" s="372"/>
      <c r="E178" s="733"/>
    </row>
    <row r="179" spans="1:5" ht="15.75" customHeight="1" x14ac:dyDescent="0.35">
      <c r="A179" s="450"/>
      <c r="B179" s="663" t="s">
        <v>392</v>
      </c>
      <c r="C179" s="597"/>
      <c r="D179" s="597"/>
      <c r="E179" s="733"/>
    </row>
    <row r="180" spans="1:5" ht="15.75" customHeight="1" x14ac:dyDescent="0.35">
      <c r="A180" s="450"/>
      <c r="B180" s="110"/>
      <c r="C180" s="111"/>
      <c r="D180" s="112"/>
      <c r="E180" s="733"/>
    </row>
    <row r="181" spans="1:5" ht="15.75" customHeight="1" x14ac:dyDescent="0.35">
      <c r="A181" s="450"/>
      <c r="B181" s="113"/>
      <c r="C181" s="383"/>
      <c r="D181" s="114"/>
      <c r="E181" s="373"/>
    </row>
    <row r="182" spans="1:5" ht="15.75" customHeight="1" x14ac:dyDescent="0.35">
      <c r="A182" s="450"/>
      <c r="B182" s="115"/>
      <c r="C182" s="384"/>
      <c r="D182" s="114"/>
      <c r="E182" s="388"/>
    </row>
    <row r="183" spans="1:5" ht="15.75" customHeight="1" x14ac:dyDescent="0.35">
      <c r="A183" s="450"/>
      <c r="B183" s="116"/>
      <c r="C183" s="385"/>
      <c r="D183" s="117"/>
      <c r="E183" s="388"/>
    </row>
    <row r="184" spans="1:5" ht="15.75" customHeight="1" x14ac:dyDescent="0.35">
      <c r="A184" s="450"/>
      <c r="B184" s="480"/>
      <c r="C184" s="480"/>
      <c r="D184" s="372"/>
      <c r="E184" s="373"/>
    </row>
    <row r="185" spans="1:5" ht="15.75" customHeight="1" x14ac:dyDescent="0.35">
      <c r="A185" s="451"/>
      <c r="B185" s="378" t="s">
        <v>2</v>
      </c>
      <c r="C185" s="674"/>
      <c r="D185" s="656"/>
      <c r="E185" s="662" t="s">
        <v>151</v>
      </c>
    </row>
    <row r="186" spans="1:5" ht="15.75" customHeight="1" x14ac:dyDescent="0.35">
      <c r="A186" s="451"/>
      <c r="B186" s="378"/>
      <c r="C186" s="675"/>
      <c r="D186" s="676"/>
      <c r="E186" s="588"/>
    </row>
    <row r="187" spans="1:5" ht="15.75" customHeight="1" x14ac:dyDescent="0.35">
      <c r="A187" s="451"/>
      <c r="B187" s="378" t="s">
        <v>152</v>
      </c>
      <c r="C187" s="677"/>
      <c r="D187" s="656"/>
      <c r="E187" s="377"/>
    </row>
    <row r="188" spans="1:5" ht="15.75" customHeight="1" x14ac:dyDescent="0.35">
      <c r="A188" s="451"/>
      <c r="B188" s="378"/>
      <c r="C188" s="675"/>
      <c r="D188" s="676"/>
      <c r="E188" s="377"/>
    </row>
    <row r="189" spans="1:5" ht="15.75" customHeight="1" x14ac:dyDescent="0.35">
      <c r="A189" s="451"/>
      <c r="B189" s="378" t="s">
        <v>153</v>
      </c>
      <c r="C189" s="674"/>
      <c r="D189" s="656"/>
      <c r="E189" s="482"/>
    </row>
    <row r="190" spans="1:5" ht="15.75" customHeight="1" x14ac:dyDescent="0.35">
      <c r="A190" s="451"/>
      <c r="B190" s="378"/>
      <c r="C190" s="675"/>
      <c r="D190" s="676"/>
      <c r="E190" s="482"/>
    </row>
    <row r="191" spans="1:5" ht="15.75" customHeight="1" x14ac:dyDescent="0.35">
      <c r="A191" s="451"/>
      <c r="B191" s="378" t="s">
        <v>154</v>
      </c>
      <c r="C191" s="674"/>
      <c r="D191" s="656"/>
      <c r="E191" s="482"/>
    </row>
    <row r="192" spans="1:5" ht="15.75" customHeight="1" x14ac:dyDescent="0.35">
      <c r="A192" s="451"/>
      <c r="B192" s="378"/>
      <c r="C192" s="675"/>
      <c r="D192" s="676"/>
      <c r="E192" s="482"/>
    </row>
    <row r="193" spans="1:5" ht="15.75" customHeight="1" x14ac:dyDescent="0.35">
      <c r="A193" s="451"/>
      <c r="B193" s="378" t="s">
        <v>155</v>
      </c>
      <c r="C193" s="674"/>
      <c r="D193" s="656"/>
      <c r="E193" s="482"/>
    </row>
    <row r="194" spans="1:5" ht="15.75" customHeight="1" x14ac:dyDescent="0.35">
      <c r="A194" s="451"/>
      <c r="B194" s="378"/>
      <c r="C194" s="675"/>
      <c r="D194" s="676"/>
      <c r="E194" s="482"/>
    </row>
    <row r="195" spans="1:5" ht="15.75" customHeight="1" x14ac:dyDescent="0.35">
      <c r="A195" s="451"/>
      <c r="B195" s="378" t="s">
        <v>156</v>
      </c>
      <c r="C195" s="655"/>
      <c r="D195" s="656"/>
      <c r="E195" s="482"/>
    </row>
    <row r="196" spans="1:5" ht="15.75" customHeight="1" x14ac:dyDescent="0.35">
      <c r="A196" s="455"/>
      <c r="B196" s="380"/>
      <c r="C196" s="381"/>
      <c r="D196" s="380"/>
      <c r="E196" s="382"/>
    </row>
    <row r="197" spans="1:5" ht="15.75" customHeight="1" x14ac:dyDescent="0.35">
      <c r="A197" s="197"/>
      <c r="B197" s="370"/>
      <c r="C197" s="370"/>
      <c r="D197" s="370"/>
      <c r="E197" s="108"/>
    </row>
    <row r="198" spans="1:5" ht="15.75" customHeight="1" x14ac:dyDescent="0.35">
      <c r="A198" s="449" t="s">
        <v>395</v>
      </c>
      <c r="B198" s="437" t="s">
        <v>396</v>
      </c>
      <c r="C198" s="437"/>
      <c r="D198" s="109"/>
      <c r="E198" s="260" t="s">
        <v>141</v>
      </c>
    </row>
    <row r="199" spans="1:5" ht="15.75" customHeight="1" x14ac:dyDescent="0.35">
      <c r="A199" s="450"/>
      <c r="B199" s="437"/>
      <c r="C199" s="437"/>
      <c r="D199" s="376"/>
      <c r="E199" s="260"/>
    </row>
    <row r="200" spans="1:5" ht="15.75" customHeight="1" x14ac:dyDescent="0.35">
      <c r="A200" s="450"/>
      <c r="B200" s="437" t="s">
        <v>397</v>
      </c>
      <c r="C200" s="437"/>
      <c r="D200" s="376"/>
      <c r="E200" s="673" t="s">
        <v>377</v>
      </c>
    </row>
    <row r="201" spans="1:5" ht="15.75" customHeight="1" x14ac:dyDescent="0.35">
      <c r="A201" s="450"/>
      <c r="B201" s="110"/>
      <c r="C201" s="111"/>
      <c r="D201" s="112"/>
      <c r="E201" s="588"/>
    </row>
    <row r="202" spans="1:5" ht="15.75" customHeight="1" x14ac:dyDescent="0.35">
      <c r="A202" s="450"/>
      <c r="B202" s="113"/>
      <c r="C202" s="383"/>
      <c r="D202" s="114"/>
      <c r="E202" s="588"/>
    </row>
    <row r="203" spans="1:5" ht="15.75" customHeight="1" x14ac:dyDescent="0.35">
      <c r="A203" s="450"/>
      <c r="B203" s="115"/>
      <c r="C203" s="384"/>
      <c r="D203" s="114"/>
      <c r="E203" s="373"/>
    </row>
    <row r="204" spans="1:5" ht="15.75" customHeight="1" x14ac:dyDescent="0.35">
      <c r="A204" s="451"/>
      <c r="B204" s="116"/>
      <c r="C204" s="385"/>
      <c r="D204" s="117"/>
      <c r="E204" s="260"/>
    </row>
    <row r="205" spans="1:5" ht="15.75" customHeight="1" x14ac:dyDescent="0.35">
      <c r="A205" s="451"/>
      <c r="B205" s="376"/>
      <c r="C205" s="376"/>
      <c r="D205" s="375"/>
      <c r="E205" s="377"/>
    </row>
    <row r="206" spans="1:5" ht="15.75" customHeight="1" x14ac:dyDescent="0.35">
      <c r="A206" s="451"/>
      <c r="B206" s="378" t="s">
        <v>2</v>
      </c>
      <c r="C206" s="674"/>
      <c r="D206" s="656"/>
      <c r="E206" s="662" t="s">
        <v>151</v>
      </c>
    </row>
    <row r="207" spans="1:5" ht="15.75" customHeight="1" x14ac:dyDescent="0.35">
      <c r="A207" s="451"/>
      <c r="B207" s="378"/>
      <c r="C207" s="675"/>
      <c r="D207" s="676"/>
      <c r="E207" s="588"/>
    </row>
    <row r="208" spans="1:5" ht="15.75" customHeight="1" x14ac:dyDescent="0.35">
      <c r="A208" s="451"/>
      <c r="B208" s="378" t="s">
        <v>152</v>
      </c>
      <c r="C208" s="677"/>
      <c r="D208" s="656"/>
      <c r="E208" s="377"/>
    </row>
    <row r="209" spans="1:5" ht="15.75" customHeight="1" x14ac:dyDescent="0.35">
      <c r="A209" s="451"/>
      <c r="B209" s="378"/>
      <c r="C209" s="675"/>
      <c r="D209" s="676"/>
      <c r="E209" s="377"/>
    </row>
    <row r="210" spans="1:5" ht="15.75" customHeight="1" x14ac:dyDescent="0.35">
      <c r="A210" s="451"/>
      <c r="B210" s="378" t="s">
        <v>153</v>
      </c>
      <c r="C210" s="674"/>
      <c r="D210" s="656"/>
      <c r="E210" s="482"/>
    </row>
    <row r="211" spans="1:5" ht="15.75" customHeight="1" x14ac:dyDescent="0.35">
      <c r="A211" s="451"/>
      <c r="B211" s="378"/>
      <c r="C211" s="675"/>
      <c r="D211" s="676"/>
      <c r="E211" s="482"/>
    </row>
    <row r="212" spans="1:5" ht="15.75" customHeight="1" x14ac:dyDescent="0.35">
      <c r="A212" s="451"/>
      <c r="B212" s="378" t="s">
        <v>154</v>
      </c>
      <c r="C212" s="674"/>
      <c r="D212" s="656"/>
      <c r="E212" s="482"/>
    </row>
    <row r="213" spans="1:5" ht="15.75" customHeight="1" x14ac:dyDescent="0.35">
      <c r="A213" s="451"/>
      <c r="B213" s="378"/>
      <c r="C213" s="675"/>
      <c r="D213" s="676"/>
      <c r="E213" s="482"/>
    </row>
    <row r="214" spans="1:5" ht="15.75" customHeight="1" x14ac:dyDescent="0.35">
      <c r="A214" s="451"/>
      <c r="B214" s="378" t="s">
        <v>155</v>
      </c>
      <c r="C214" s="674"/>
      <c r="D214" s="656"/>
      <c r="E214" s="482"/>
    </row>
    <row r="215" spans="1:5" ht="15.75" customHeight="1" x14ac:dyDescent="0.35">
      <c r="A215" s="451"/>
      <c r="B215" s="378"/>
      <c r="C215" s="675"/>
      <c r="D215" s="676"/>
      <c r="E215" s="482"/>
    </row>
    <row r="216" spans="1:5" ht="15.75" customHeight="1" x14ac:dyDescent="0.35">
      <c r="A216" s="451"/>
      <c r="B216" s="378" t="s">
        <v>156</v>
      </c>
      <c r="C216" s="655"/>
      <c r="D216" s="656"/>
      <c r="E216" s="482"/>
    </row>
    <row r="217" spans="1:5" ht="15.75" customHeight="1" x14ac:dyDescent="0.35">
      <c r="A217" s="455"/>
      <c r="B217" s="380"/>
      <c r="C217" s="381"/>
      <c r="D217" s="380"/>
      <c r="E217" s="382"/>
    </row>
    <row r="218" spans="1:5" ht="15.75" customHeight="1" x14ac:dyDescent="0.35">
      <c r="A218" s="197"/>
      <c r="B218" s="370"/>
      <c r="C218" s="370"/>
      <c r="D218" s="370"/>
      <c r="E218" s="108"/>
    </row>
    <row r="219" spans="1:5" ht="15.75" customHeight="1" x14ac:dyDescent="0.35">
      <c r="A219" s="449" t="s">
        <v>398</v>
      </c>
      <c r="B219" s="663" t="s">
        <v>399</v>
      </c>
      <c r="C219" s="597"/>
      <c r="D219" s="109"/>
      <c r="E219" s="260" t="s">
        <v>141</v>
      </c>
    </row>
    <row r="220" spans="1:5" ht="15.75" customHeight="1" x14ac:dyDescent="0.35">
      <c r="A220" s="450"/>
      <c r="B220" s="597"/>
      <c r="C220" s="597"/>
      <c r="D220" s="372"/>
      <c r="E220" s="373"/>
    </row>
    <row r="221" spans="1:5" ht="15.75" customHeight="1" x14ac:dyDescent="0.35">
      <c r="A221" s="450"/>
      <c r="B221" s="480"/>
      <c r="C221" s="480"/>
      <c r="D221" s="372"/>
      <c r="E221" s="373"/>
    </row>
    <row r="222" spans="1:5" ht="15.75" customHeight="1" x14ac:dyDescent="0.35">
      <c r="A222" s="451"/>
      <c r="B222" s="372" t="s">
        <v>400</v>
      </c>
      <c r="C222" s="372"/>
      <c r="D222" s="376"/>
      <c r="E222" s="719"/>
    </row>
    <row r="223" spans="1:5" ht="15.75" customHeight="1" x14ac:dyDescent="0.35">
      <c r="A223" s="451"/>
      <c r="B223" s="110"/>
      <c r="C223" s="111"/>
      <c r="D223" s="112"/>
      <c r="E223" s="588"/>
    </row>
    <row r="224" spans="1:5" ht="15.75" customHeight="1" x14ac:dyDescent="0.35">
      <c r="A224" s="451"/>
      <c r="B224" s="113"/>
      <c r="C224" s="383"/>
      <c r="D224" s="114"/>
      <c r="E224" s="719" t="s">
        <v>401</v>
      </c>
    </row>
    <row r="225" spans="1:5" ht="15.75" customHeight="1" x14ac:dyDescent="0.35">
      <c r="A225" s="451"/>
      <c r="B225" s="115"/>
      <c r="C225" s="384"/>
      <c r="D225" s="114"/>
      <c r="E225" s="588"/>
    </row>
    <row r="226" spans="1:5" ht="15.75" customHeight="1" x14ac:dyDescent="0.35">
      <c r="A226" s="451"/>
      <c r="B226" s="116"/>
      <c r="C226" s="385"/>
      <c r="D226" s="117"/>
      <c r="E226" s="373"/>
    </row>
    <row r="227" spans="1:5" ht="15.75" customHeight="1" x14ac:dyDescent="0.35">
      <c r="A227" s="451"/>
      <c r="B227" s="376"/>
      <c r="C227" s="376"/>
      <c r="D227" s="375"/>
      <c r="E227" s="377"/>
    </row>
    <row r="228" spans="1:5" ht="15.75" customHeight="1" x14ac:dyDescent="0.35">
      <c r="A228" s="451"/>
      <c r="B228" s="378" t="s">
        <v>2</v>
      </c>
      <c r="C228" s="674"/>
      <c r="D228" s="656"/>
      <c r="E228" s="662" t="s">
        <v>151</v>
      </c>
    </row>
    <row r="229" spans="1:5" ht="15.75" customHeight="1" x14ac:dyDescent="0.35">
      <c r="A229" s="451"/>
      <c r="B229" s="378"/>
      <c r="C229" s="675"/>
      <c r="D229" s="676"/>
      <c r="E229" s="588"/>
    </row>
    <row r="230" spans="1:5" ht="15.75" customHeight="1" x14ac:dyDescent="0.35">
      <c r="A230" s="451"/>
      <c r="B230" s="378" t="s">
        <v>152</v>
      </c>
      <c r="C230" s="677"/>
      <c r="D230" s="656"/>
      <c r="E230" s="377"/>
    </row>
    <row r="231" spans="1:5" ht="15.75" customHeight="1" x14ac:dyDescent="0.35">
      <c r="A231" s="451"/>
      <c r="B231" s="378"/>
      <c r="C231" s="675"/>
      <c r="D231" s="676"/>
      <c r="E231" s="377"/>
    </row>
    <row r="232" spans="1:5" ht="15.75" customHeight="1" x14ac:dyDescent="0.35">
      <c r="A232" s="451"/>
      <c r="B232" s="378" t="s">
        <v>153</v>
      </c>
      <c r="C232" s="674"/>
      <c r="D232" s="656"/>
      <c r="E232" s="482"/>
    </row>
    <row r="233" spans="1:5" ht="15.75" customHeight="1" x14ac:dyDescent="0.35">
      <c r="A233" s="451"/>
      <c r="B233" s="378"/>
      <c r="C233" s="675"/>
      <c r="D233" s="676"/>
      <c r="E233" s="482"/>
    </row>
    <row r="234" spans="1:5" ht="15.75" customHeight="1" x14ac:dyDescent="0.35">
      <c r="A234" s="451"/>
      <c r="B234" s="378" t="s">
        <v>154</v>
      </c>
      <c r="C234" s="674"/>
      <c r="D234" s="656"/>
      <c r="E234" s="482"/>
    </row>
    <row r="235" spans="1:5" ht="15.75" customHeight="1" x14ac:dyDescent="0.35">
      <c r="A235" s="451"/>
      <c r="B235" s="378"/>
      <c r="C235" s="675"/>
      <c r="D235" s="676"/>
      <c r="E235" s="482"/>
    </row>
    <row r="236" spans="1:5" ht="15.75" customHeight="1" x14ac:dyDescent="0.35">
      <c r="A236" s="451"/>
      <c r="B236" s="378" t="s">
        <v>155</v>
      </c>
      <c r="C236" s="674"/>
      <c r="D236" s="656"/>
      <c r="E236" s="482"/>
    </row>
    <row r="237" spans="1:5" ht="15.75" customHeight="1" x14ac:dyDescent="0.35">
      <c r="A237" s="451"/>
      <c r="B237" s="378"/>
      <c r="C237" s="675"/>
      <c r="D237" s="676"/>
      <c r="E237" s="482"/>
    </row>
    <row r="238" spans="1:5" ht="15.75" customHeight="1" x14ac:dyDescent="0.35">
      <c r="A238" s="451"/>
      <c r="B238" s="378" t="s">
        <v>156</v>
      </c>
      <c r="C238" s="655"/>
      <c r="D238" s="656"/>
      <c r="E238" s="482"/>
    </row>
    <row r="239" spans="1:5" ht="15.75" customHeight="1" x14ac:dyDescent="0.35">
      <c r="A239" s="455"/>
      <c r="B239" s="380"/>
      <c r="C239" s="381"/>
      <c r="D239" s="380"/>
      <c r="E239" s="382"/>
    </row>
    <row r="240" spans="1:5" ht="15.75" customHeight="1" x14ac:dyDescent="0.35">
      <c r="A240" s="197"/>
      <c r="B240" s="370"/>
      <c r="C240" s="370"/>
      <c r="D240" s="370"/>
      <c r="E240" s="108"/>
    </row>
    <row r="241" spans="1:5" ht="15.75" customHeight="1" x14ac:dyDescent="0.35">
      <c r="A241" s="449" t="s">
        <v>402</v>
      </c>
      <c r="B241" s="663" t="s">
        <v>403</v>
      </c>
      <c r="C241" s="597"/>
      <c r="D241" s="109"/>
      <c r="E241" s="260" t="s">
        <v>141</v>
      </c>
    </row>
    <row r="242" spans="1:5" ht="15.75" customHeight="1" x14ac:dyDescent="0.35">
      <c r="A242" s="450"/>
      <c r="B242" s="597"/>
      <c r="C242" s="597"/>
      <c r="D242" s="372"/>
      <c r="E242" s="373"/>
    </row>
    <row r="243" spans="1:5" ht="15.75" customHeight="1" x14ac:dyDescent="0.35">
      <c r="A243" s="450"/>
      <c r="B243" s="480"/>
      <c r="C243" s="480"/>
      <c r="D243" s="372"/>
      <c r="E243" s="373"/>
    </row>
    <row r="244" spans="1:5" ht="15.75" customHeight="1" x14ac:dyDescent="0.35">
      <c r="A244" s="450"/>
      <c r="B244" s="739" t="s">
        <v>404</v>
      </c>
      <c r="C244" s="720"/>
      <c r="D244" s="720"/>
      <c r="E244" s="373"/>
    </row>
    <row r="245" spans="1:5" ht="15.75" customHeight="1" x14ac:dyDescent="0.35">
      <c r="A245" s="450"/>
      <c r="B245" s="110"/>
      <c r="C245" s="111"/>
      <c r="D245" s="112"/>
      <c r="E245" s="373"/>
    </row>
    <row r="246" spans="1:5" ht="15.75" customHeight="1" x14ac:dyDescent="0.35">
      <c r="A246" s="450"/>
      <c r="B246" s="113"/>
      <c r="C246" s="383"/>
      <c r="D246" s="114"/>
      <c r="E246" s="373"/>
    </row>
    <row r="247" spans="1:5" ht="15.75" customHeight="1" x14ac:dyDescent="0.35">
      <c r="A247" s="450"/>
      <c r="B247" s="115"/>
      <c r="C247" s="384"/>
      <c r="D247" s="114"/>
      <c r="E247" s="373"/>
    </row>
    <row r="248" spans="1:5" ht="15.75" customHeight="1" x14ac:dyDescent="0.35">
      <c r="A248" s="450"/>
      <c r="B248" s="116"/>
      <c r="C248" s="385"/>
      <c r="D248" s="117"/>
      <c r="E248" s="373"/>
    </row>
    <row r="249" spans="1:5" ht="15.75" customHeight="1" x14ac:dyDescent="0.35">
      <c r="A249" s="450"/>
      <c r="B249" s="480"/>
      <c r="C249" s="480"/>
      <c r="D249" s="372"/>
      <c r="E249" s="373"/>
    </row>
    <row r="250" spans="1:5" ht="15.75" customHeight="1" x14ac:dyDescent="0.35">
      <c r="A250" s="451"/>
      <c r="B250" s="678" t="s">
        <v>405</v>
      </c>
      <c r="C250" s="597"/>
      <c r="D250" s="109"/>
      <c r="E250" s="260" t="s">
        <v>141</v>
      </c>
    </row>
    <row r="251" spans="1:5" ht="15.75" customHeight="1" x14ac:dyDescent="0.35">
      <c r="A251" s="451"/>
      <c r="B251" s="597"/>
      <c r="C251" s="597"/>
      <c r="D251" s="376"/>
      <c r="E251" s="371"/>
    </row>
    <row r="252" spans="1:5" ht="15.75" customHeight="1" x14ac:dyDescent="0.35">
      <c r="A252" s="451"/>
      <c r="B252" s="481"/>
      <c r="C252" s="481"/>
      <c r="D252" s="376"/>
      <c r="E252" s="371"/>
    </row>
    <row r="253" spans="1:5" ht="15.75" customHeight="1" x14ac:dyDescent="0.35">
      <c r="A253" s="451"/>
      <c r="B253" s="722" t="s">
        <v>404</v>
      </c>
      <c r="C253" s="720"/>
      <c r="D253" s="376"/>
      <c r="E253" s="371"/>
    </row>
    <row r="254" spans="1:5" ht="15.75" customHeight="1" x14ac:dyDescent="0.35">
      <c r="A254" s="451"/>
      <c r="B254" s="110"/>
      <c r="C254" s="111"/>
      <c r="D254" s="112"/>
      <c r="E254" s="371"/>
    </row>
    <row r="255" spans="1:5" ht="15.75" customHeight="1" x14ac:dyDescent="0.35">
      <c r="A255" s="451"/>
      <c r="B255" s="113"/>
      <c r="C255" s="383"/>
      <c r="D255" s="114"/>
      <c r="E255" s="371"/>
    </row>
    <row r="256" spans="1:5" ht="15.75" customHeight="1" x14ac:dyDescent="0.35">
      <c r="A256" s="451"/>
      <c r="B256" s="115"/>
      <c r="C256" s="384"/>
      <c r="D256" s="114"/>
      <c r="E256" s="371"/>
    </row>
    <row r="257" spans="1:5" ht="15.75" customHeight="1" x14ac:dyDescent="0.35">
      <c r="A257" s="451"/>
      <c r="B257" s="116"/>
      <c r="C257" s="385"/>
      <c r="D257" s="117"/>
      <c r="E257" s="371"/>
    </row>
    <row r="258" spans="1:5" ht="15.75" customHeight="1" x14ac:dyDescent="0.35">
      <c r="A258" s="451"/>
      <c r="B258" s="376"/>
      <c r="C258" s="376"/>
      <c r="D258" s="375"/>
      <c r="E258" s="377"/>
    </row>
    <row r="259" spans="1:5" ht="15.75" customHeight="1" x14ac:dyDescent="0.35">
      <c r="A259" s="451"/>
      <c r="B259" s="378" t="s">
        <v>2</v>
      </c>
      <c r="C259" s="674"/>
      <c r="D259" s="656"/>
      <c r="E259" s="662" t="s">
        <v>151</v>
      </c>
    </row>
    <row r="260" spans="1:5" ht="15.75" customHeight="1" x14ac:dyDescent="0.35">
      <c r="A260" s="451"/>
      <c r="B260" s="378"/>
      <c r="C260" s="675"/>
      <c r="D260" s="676"/>
      <c r="E260" s="588"/>
    </row>
    <row r="261" spans="1:5" ht="15.75" customHeight="1" x14ac:dyDescent="0.35">
      <c r="A261" s="451"/>
      <c r="B261" s="378" t="s">
        <v>152</v>
      </c>
      <c r="C261" s="677"/>
      <c r="D261" s="656"/>
      <c r="E261" s="377"/>
    </row>
    <row r="262" spans="1:5" ht="15.75" customHeight="1" x14ac:dyDescent="0.35">
      <c r="A262" s="451"/>
      <c r="B262" s="378"/>
      <c r="C262" s="675"/>
      <c r="D262" s="676"/>
      <c r="E262" s="377"/>
    </row>
    <row r="263" spans="1:5" ht="15.75" customHeight="1" x14ac:dyDescent="0.35">
      <c r="A263" s="451"/>
      <c r="B263" s="378" t="s">
        <v>153</v>
      </c>
      <c r="C263" s="674"/>
      <c r="D263" s="656"/>
      <c r="E263" s="482"/>
    </row>
    <row r="264" spans="1:5" ht="15.75" customHeight="1" x14ac:dyDescent="0.35">
      <c r="A264" s="451"/>
      <c r="B264" s="378"/>
      <c r="C264" s="675"/>
      <c r="D264" s="676"/>
      <c r="E264" s="482"/>
    </row>
    <row r="265" spans="1:5" ht="15.75" customHeight="1" x14ac:dyDescent="0.35">
      <c r="A265" s="451"/>
      <c r="B265" s="378" t="s">
        <v>154</v>
      </c>
      <c r="C265" s="674"/>
      <c r="D265" s="656"/>
      <c r="E265" s="482"/>
    </row>
    <row r="266" spans="1:5" ht="15.75" customHeight="1" x14ac:dyDescent="0.35">
      <c r="A266" s="451"/>
      <c r="B266" s="378"/>
      <c r="C266" s="675"/>
      <c r="D266" s="676"/>
      <c r="E266" s="482"/>
    </row>
    <row r="267" spans="1:5" ht="15.75" customHeight="1" x14ac:dyDescent="0.35">
      <c r="A267" s="451"/>
      <c r="B267" s="378" t="s">
        <v>155</v>
      </c>
      <c r="C267" s="674"/>
      <c r="D267" s="656"/>
      <c r="E267" s="482"/>
    </row>
    <row r="268" spans="1:5" ht="15.75" customHeight="1" x14ac:dyDescent="0.35">
      <c r="A268" s="451"/>
      <c r="B268" s="378"/>
      <c r="C268" s="675"/>
      <c r="D268" s="676"/>
      <c r="E268" s="482"/>
    </row>
    <row r="269" spans="1:5" ht="15.75" customHeight="1" x14ac:dyDescent="0.35">
      <c r="A269" s="451"/>
      <c r="B269" s="378" t="s">
        <v>156</v>
      </c>
      <c r="C269" s="655"/>
      <c r="D269" s="656"/>
      <c r="E269" s="482"/>
    </row>
    <row r="270" spans="1:5" ht="15.75" customHeight="1" x14ac:dyDescent="0.35">
      <c r="A270" s="455"/>
      <c r="B270" s="380"/>
      <c r="C270" s="381"/>
      <c r="D270" s="380"/>
      <c r="E270" s="382"/>
    </row>
    <row r="271" spans="1:5" ht="15.75" customHeight="1" x14ac:dyDescent="0.35">
      <c r="A271" s="197"/>
      <c r="B271" s="370"/>
      <c r="C271" s="370"/>
      <c r="D271" s="370"/>
      <c r="E271" s="108"/>
    </row>
    <row r="272" spans="1:5" ht="15.75" customHeight="1" x14ac:dyDescent="0.35">
      <c r="A272" s="548" t="s">
        <v>406</v>
      </c>
      <c r="B272" s="663" t="s">
        <v>407</v>
      </c>
      <c r="C272" s="597"/>
      <c r="D272" s="109"/>
      <c r="E272" s="260" t="s">
        <v>141</v>
      </c>
    </row>
    <row r="273" spans="1:5" ht="15.75" customHeight="1" x14ac:dyDescent="0.35">
      <c r="A273" s="450"/>
      <c r="B273" s="597"/>
      <c r="C273" s="597"/>
      <c r="D273" s="372"/>
      <c r="E273" s="728"/>
    </row>
    <row r="274" spans="1:5" ht="15.75" customHeight="1" x14ac:dyDescent="0.35">
      <c r="A274" s="450"/>
      <c r="B274" s="480"/>
      <c r="C274" s="480"/>
      <c r="D274" s="372"/>
      <c r="E274" s="588"/>
    </row>
    <row r="275" spans="1:5" ht="15.75" customHeight="1" x14ac:dyDescent="0.35">
      <c r="A275" s="450"/>
      <c r="B275" s="663" t="s">
        <v>392</v>
      </c>
      <c r="C275" s="597"/>
      <c r="D275" s="597"/>
      <c r="E275" s="588"/>
    </row>
    <row r="276" spans="1:5" ht="15.75" customHeight="1" x14ac:dyDescent="0.35">
      <c r="A276" s="450"/>
      <c r="B276" s="110"/>
      <c r="C276" s="111"/>
      <c r="D276" s="112"/>
      <c r="E276" s="588"/>
    </row>
    <row r="277" spans="1:5" ht="15.75" customHeight="1" x14ac:dyDescent="0.35">
      <c r="A277" s="450"/>
      <c r="B277" s="113"/>
      <c r="C277" s="383"/>
      <c r="D277" s="114"/>
      <c r="E277" s="373"/>
    </row>
    <row r="278" spans="1:5" ht="15.75" customHeight="1" x14ac:dyDescent="0.35">
      <c r="A278" s="450"/>
      <c r="B278" s="115"/>
      <c r="C278" s="384"/>
      <c r="D278" s="114"/>
      <c r="E278" s="388"/>
    </row>
    <row r="279" spans="1:5" ht="15.75" customHeight="1" x14ac:dyDescent="0.35">
      <c r="A279" s="450"/>
      <c r="B279" s="116"/>
      <c r="C279" s="385"/>
      <c r="D279" s="117"/>
      <c r="E279" s="388"/>
    </row>
    <row r="280" spans="1:5" ht="15.75" customHeight="1" x14ac:dyDescent="0.35">
      <c r="A280" s="450"/>
      <c r="B280" s="480"/>
      <c r="C280" s="480"/>
      <c r="D280" s="372"/>
      <c r="E280" s="373"/>
    </row>
    <row r="281" spans="1:5" ht="15.75" customHeight="1" x14ac:dyDescent="0.35">
      <c r="A281" s="451"/>
      <c r="B281" s="378" t="s">
        <v>2</v>
      </c>
      <c r="C281" s="674"/>
      <c r="D281" s="656"/>
      <c r="E281" s="662" t="s">
        <v>151</v>
      </c>
    </row>
    <row r="282" spans="1:5" ht="15.75" customHeight="1" x14ac:dyDescent="0.35">
      <c r="A282" s="451"/>
      <c r="B282" s="378"/>
      <c r="C282" s="675"/>
      <c r="D282" s="676"/>
      <c r="E282" s="588"/>
    </row>
    <row r="283" spans="1:5" ht="15.75" customHeight="1" x14ac:dyDescent="0.35">
      <c r="A283" s="451"/>
      <c r="B283" s="378" t="s">
        <v>152</v>
      </c>
      <c r="C283" s="677"/>
      <c r="D283" s="656"/>
      <c r="E283" s="377"/>
    </row>
    <row r="284" spans="1:5" ht="15.75" customHeight="1" x14ac:dyDescent="0.35">
      <c r="A284" s="451"/>
      <c r="B284" s="378"/>
      <c r="C284" s="675"/>
      <c r="D284" s="676"/>
      <c r="E284" s="377"/>
    </row>
    <row r="285" spans="1:5" ht="15.75" customHeight="1" x14ac:dyDescent="0.35">
      <c r="A285" s="451"/>
      <c r="B285" s="378" t="s">
        <v>153</v>
      </c>
      <c r="C285" s="674"/>
      <c r="D285" s="656"/>
      <c r="E285" s="482"/>
    </row>
    <row r="286" spans="1:5" ht="15.75" customHeight="1" x14ac:dyDescent="0.35">
      <c r="A286" s="451"/>
      <c r="B286" s="378"/>
      <c r="C286" s="675"/>
      <c r="D286" s="676"/>
      <c r="E286" s="482"/>
    </row>
    <row r="287" spans="1:5" ht="15.75" customHeight="1" x14ac:dyDescent="0.35">
      <c r="A287" s="451"/>
      <c r="B287" s="378" t="s">
        <v>154</v>
      </c>
      <c r="C287" s="674"/>
      <c r="D287" s="656"/>
      <c r="E287" s="482"/>
    </row>
    <row r="288" spans="1:5" ht="15.75" customHeight="1" x14ac:dyDescent="0.35">
      <c r="A288" s="451"/>
      <c r="B288" s="378"/>
      <c r="C288" s="675"/>
      <c r="D288" s="676"/>
      <c r="E288" s="482"/>
    </row>
    <row r="289" spans="1:5" ht="15.75" customHeight="1" x14ac:dyDescent="0.35">
      <c r="A289" s="451"/>
      <c r="B289" s="378" t="s">
        <v>155</v>
      </c>
      <c r="C289" s="674"/>
      <c r="D289" s="656"/>
      <c r="E289" s="482"/>
    </row>
    <row r="290" spans="1:5" ht="15.75" customHeight="1" x14ac:dyDescent="0.35">
      <c r="A290" s="451"/>
      <c r="B290" s="378"/>
      <c r="C290" s="675"/>
      <c r="D290" s="676"/>
      <c r="E290" s="482"/>
    </row>
    <row r="291" spans="1:5" ht="15.75" customHeight="1" x14ac:dyDescent="0.35">
      <c r="A291" s="451"/>
      <c r="B291" s="378" t="s">
        <v>156</v>
      </c>
      <c r="C291" s="655"/>
      <c r="D291" s="656"/>
      <c r="E291" s="482"/>
    </row>
    <row r="292" spans="1:5" ht="15.75" customHeight="1" x14ac:dyDescent="0.35">
      <c r="A292" s="455"/>
      <c r="B292" s="380"/>
      <c r="C292" s="381"/>
      <c r="D292" s="380"/>
      <c r="E292" s="382"/>
    </row>
    <row r="293" spans="1:5" ht="15.75" customHeight="1" x14ac:dyDescent="0.35">
      <c r="A293" s="196"/>
      <c r="B293" s="394"/>
      <c r="C293" s="394"/>
      <c r="D293" s="394"/>
      <c r="E293" s="127"/>
    </row>
    <row r="294" spans="1:5" ht="15.75" customHeight="1" x14ac:dyDescent="0.35">
      <c r="A294" s="444" t="s">
        <v>408</v>
      </c>
      <c r="B294" s="232" t="s">
        <v>409</v>
      </c>
      <c r="C294" s="232"/>
      <c r="D294" s="128"/>
      <c r="E294" s="260" t="s">
        <v>141</v>
      </c>
    </row>
    <row r="295" spans="1:5" ht="15.75" customHeight="1" x14ac:dyDescent="0.35">
      <c r="A295" s="444"/>
      <c r="B295" s="232"/>
      <c r="C295" s="232"/>
      <c r="D295" s="233"/>
      <c r="E295" s="260"/>
    </row>
    <row r="296" spans="1:5" ht="15.75" customHeight="1" x14ac:dyDescent="0.35">
      <c r="A296" s="444" t="s">
        <v>410</v>
      </c>
      <c r="B296" s="657" t="s">
        <v>411</v>
      </c>
      <c r="C296" s="597"/>
      <c r="D296" s="128"/>
      <c r="E296" s="260" t="s">
        <v>141</v>
      </c>
    </row>
    <row r="297" spans="1:5" ht="15.75" customHeight="1" x14ac:dyDescent="0.35">
      <c r="A297" s="444"/>
      <c r="B297" s="597"/>
      <c r="C297" s="597"/>
      <c r="D297" s="233"/>
      <c r="E297" s="260"/>
    </row>
    <row r="298" spans="1:5" ht="15.75" customHeight="1" x14ac:dyDescent="0.35">
      <c r="A298" s="444" t="s">
        <v>412</v>
      </c>
      <c r="B298" s="232" t="s">
        <v>413</v>
      </c>
      <c r="C298" s="232"/>
      <c r="D298" s="128"/>
      <c r="E298" s="260" t="s">
        <v>141</v>
      </c>
    </row>
    <row r="299" spans="1:5" ht="15.75" customHeight="1" x14ac:dyDescent="0.35">
      <c r="A299" s="444"/>
      <c r="B299" s="232"/>
      <c r="C299" s="232"/>
      <c r="D299" s="233"/>
      <c r="E299" s="260"/>
    </row>
    <row r="300" spans="1:5" ht="15.75" customHeight="1" x14ac:dyDescent="0.35">
      <c r="A300" s="444" t="s">
        <v>414</v>
      </c>
      <c r="B300" s="657" t="s">
        <v>415</v>
      </c>
      <c r="C300" s="597"/>
      <c r="D300" s="128"/>
      <c r="E300" s="260" t="s">
        <v>141</v>
      </c>
    </row>
    <row r="301" spans="1:5" ht="15.75" customHeight="1" x14ac:dyDescent="0.35">
      <c r="A301" s="444"/>
      <c r="B301" s="597"/>
      <c r="C301" s="597"/>
      <c r="D301" s="233"/>
      <c r="E301" s="260"/>
    </row>
    <row r="302" spans="1:5" ht="15" customHeight="1" x14ac:dyDescent="0.35">
      <c r="A302" s="444"/>
      <c r="B302" s="206" t="s">
        <v>416</v>
      </c>
      <c r="C302" s="486"/>
      <c r="D302" s="233"/>
      <c r="E302" s="260"/>
    </row>
    <row r="303" spans="1:5" ht="15.75" customHeight="1" x14ac:dyDescent="0.35">
      <c r="A303" s="444"/>
      <c r="B303" s="178"/>
      <c r="C303" s="179"/>
      <c r="D303" s="180"/>
      <c r="E303" s="393"/>
    </row>
    <row r="304" spans="1:5" ht="15.75" customHeight="1" x14ac:dyDescent="0.35">
      <c r="A304" s="444"/>
      <c r="B304" s="181"/>
      <c r="C304" s="431"/>
      <c r="D304" s="182"/>
      <c r="E304" s="393"/>
    </row>
    <row r="305" spans="1:5" ht="15.75" customHeight="1" x14ac:dyDescent="0.35">
      <c r="A305" s="444"/>
      <c r="B305" s="181"/>
      <c r="C305" s="431"/>
      <c r="D305" s="182"/>
      <c r="E305" s="393"/>
    </row>
    <row r="306" spans="1:5" ht="15.75" customHeight="1" x14ac:dyDescent="0.35">
      <c r="A306" s="444"/>
      <c r="B306" s="183"/>
      <c r="C306" s="439"/>
      <c r="D306" s="184"/>
      <c r="E306" s="393"/>
    </row>
    <row r="307" spans="1:5" ht="15.75" customHeight="1" x14ac:dyDescent="0.35">
      <c r="A307" s="444"/>
      <c r="B307" s="232"/>
      <c r="C307" s="232"/>
      <c r="D307" s="392"/>
      <c r="E307" s="393"/>
    </row>
    <row r="308" spans="1:5" ht="15.75" customHeight="1" x14ac:dyDescent="0.35">
      <c r="A308" s="447"/>
      <c r="B308" s="396" t="s">
        <v>2</v>
      </c>
      <c r="C308" s="658"/>
      <c r="D308" s="656"/>
      <c r="E308" s="659" t="s">
        <v>151</v>
      </c>
    </row>
    <row r="309" spans="1:5" ht="15.75" customHeight="1" x14ac:dyDescent="0.35">
      <c r="A309" s="447"/>
      <c r="B309" s="396"/>
      <c r="C309" s="397"/>
      <c r="D309" s="397"/>
      <c r="E309" s="588"/>
    </row>
    <row r="310" spans="1:5" ht="15.75" customHeight="1" x14ac:dyDescent="0.35">
      <c r="A310" s="447"/>
      <c r="B310" s="396" t="s">
        <v>152</v>
      </c>
      <c r="C310" s="658"/>
      <c r="D310" s="656"/>
      <c r="E310" s="659"/>
    </row>
    <row r="311" spans="1:5" ht="15.75" customHeight="1" x14ac:dyDescent="0.35">
      <c r="A311" s="447"/>
      <c r="B311" s="396"/>
      <c r="C311" s="397"/>
      <c r="D311" s="397"/>
      <c r="E311" s="588"/>
    </row>
    <row r="312" spans="1:5" ht="15.75" customHeight="1" x14ac:dyDescent="0.35">
      <c r="A312" s="447"/>
      <c r="B312" s="396" t="s">
        <v>153</v>
      </c>
      <c r="C312" s="658"/>
      <c r="D312" s="656"/>
      <c r="E312" s="659"/>
    </row>
    <row r="313" spans="1:5" ht="15.75" customHeight="1" x14ac:dyDescent="0.35">
      <c r="A313" s="447"/>
      <c r="B313" s="396"/>
      <c r="C313" s="397"/>
      <c r="D313" s="397"/>
      <c r="E313" s="588"/>
    </row>
    <row r="314" spans="1:5" ht="15.75" customHeight="1" x14ac:dyDescent="0.35">
      <c r="A314" s="447"/>
      <c r="B314" s="396" t="s">
        <v>154</v>
      </c>
      <c r="C314" s="658"/>
      <c r="D314" s="656"/>
      <c r="E314" s="487"/>
    </row>
    <row r="315" spans="1:5" ht="15.75" customHeight="1" x14ac:dyDescent="0.35">
      <c r="A315" s="447"/>
      <c r="B315" s="396"/>
      <c r="C315" s="397"/>
      <c r="D315" s="397"/>
      <c r="E315" s="487"/>
    </row>
    <row r="316" spans="1:5" ht="15.75" customHeight="1" x14ac:dyDescent="0.35">
      <c r="A316" s="447"/>
      <c r="B316" s="396" t="s">
        <v>155</v>
      </c>
      <c r="C316" s="658"/>
      <c r="D316" s="656"/>
      <c r="E316" s="487"/>
    </row>
    <row r="317" spans="1:5" ht="15.75" customHeight="1" x14ac:dyDescent="0.35">
      <c r="A317" s="447"/>
      <c r="B317" s="396"/>
      <c r="C317" s="397"/>
      <c r="D317" s="397"/>
      <c r="E317" s="487"/>
    </row>
    <row r="318" spans="1:5" ht="15.75" customHeight="1" x14ac:dyDescent="0.35">
      <c r="A318" s="447"/>
      <c r="B318" s="396" t="s">
        <v>156</v>
      </c>
      <c r="C318" s="658"/>
      <c r="D318" s="656"/>
      <c r="E318" s="487"/>
    </row>
    <row r="319" spans="1:5" ht="15.75" customHeight="1" x14ac:dyDescent="0.35">
      <c r="A319" s="448"/>
      <c r="B319" s="399"/>
      <c r="C319" s="400"/>
      <c r="D319" s="399"/>
      <c r="E319" s="401"/>
    </row>
    <row r="320" spans="1:5" ht="15.75" customHeight="1" x14ac:dyDescent="0.35">
      <c r="A320" s="196"/>
      <c r="B320" s="394"/>
      <c r="C320" s="394"/>
      <c r="D320" s="394"/>
      <c r="E320" s="127"/>
    </row>
    <row r="321" spans="1:5" ht="15.75" customHeight="1" x14ac:dyDescent="0.35">
      <c r="A321" s="444" t="s">
        <v>417</v>
      </c>
      <c r="B321" s="657" t="s">
        <v>418</v>
      </c>
      <c r="C321" s="597"/>
      <c r="D321" s="128"/>
      <c r="E321" s="260" t="s">
        <v>141</v>
      </c>
    </row>
    <row r="322" spans="1:5" ht="15.75" customHeight="1" x14ac:dyDescent="0.35">
      <c r="A322" s="444"/>
      <c r="B322" s="597"/>
      <c r="C322" s="597"/>
      <c r="D322" s="233"/>
      <c r="E322" s="260"/>
    </row>
    <row r="323" spans="1:5" ht="15.75" customHeight="1" x14ac:dyDescent="0.35">
      <c r="A323" s="444" t="s">
        <v>419</v>
      </c>
      <c r="B323" s="657" t="s">
        <v>420</v>
      </c>
      <c r="C323" s="597"/>
      <c r="D323" s="128"/>
      <c r="E323" s="260" t="s">
        <v>141</v>
      </c>
    </row>
    <row r="324" spans="1:5" ht="15.75" customHeight="1" x14ac:dyDescent="0.35">
      <c r="A324" s="444"/>
      <c r="B324" s="597"/>
      <c r="C324" s="597"/>
      <c r="D324" s="233"/>
      <c r="E324" s="260"/>
    </row>
    <row r="325" spans="1:5" ht="15.75" customHeight="1" x14ac:dyDescent="0.35">
      <c r="A325" s="444"/>
      <c r="B325" s="657" t="s">
        <v>421</v>
      </c>
      <c r="C325" s="597"/>
      <c r="D325" s="597"/>
      <c r="E325" s="446"/>
    </row>
    <row r="326" spans="1:5" ht="15.75" customHeight="1" x14ac:dyDescent="0.35">
      <c r="A326" s="444"/>
      <c r="B326" s="207"/>
      <c r="C326" s="208"/>
      <c r="D326" s="187"/>
      <c r="E326" s="260"/>
    </row>
    <row r="327" spans="1:5" ht="15.75" customHeight="1" x14ac:dyDescent="0.35">
      <c r="A327" s="444"/>
      <c r="B327" s="209"/>
      <c r="C327" s="456"/>
      <c r="D327" s="189"/>
      <c r="E327" s="260"/>
    </row>
    <row r="328" spans="1:5" ht="15.75" customHeight="1" x14ac:dyDescent="0.35">
      <c r="A328" s="444"/>
      <c r="B328" s="210"/>
      <c r="C328" s="457"/>
      <c r="D328" s="189"/>
      <c r="E328" s="446"/>
    </row>
    <row r="329" spans="1:5" ht="15.75" customHeight="1" x14ac:dyDescent="0.35">
      <c r="A329" s="444"/>
      <c r="B329" s="159"/>
      <c r="C329" s="160"/>
      <c r="D329" s="161"/>
      <c r="E329" s="393"/>
    </row>
    <row r="330" spans="1:5" ht="15.75" customHeight="1" x14ac:dyDescent="0.35">
      <c r="A330" s="444"/>
      <c r="B330" s="486"/>
      <c r="C330" s="486"/>
      <c r="D330" s="392"/>
      <c r="E330" s="410"/>
    </row>
    <row r="331" spans="1:5" ht="15.75" customHeight="1" x14ac:dyDescent="0.35">
      <c r="A331" s="447"/>
      <c r="B331" s="396" t="s">
        <v>2</v>
      </c>
      <c r="C331" s="658"/>
      <c r="D331" s="656"/>
      <c r="E331" s="659" t="s">
        <v>151</v>
      </c>
    </row>
    <row r="332" spans="1:5" ht="15.75" customHeight="1" x14ac:dyDescent="0.35">
      <c r="A332" s="447"/>
      <c r="B332" s="396"/>
      <c r="C332" s="397"/>
      <c r="D332" s="397"/>
      <c r="E332" s="588"/>
    </row>
    <row r="333" spans="1:5" ht="15.75" customHeight="1" x14ac:dyDescent="0.35">
      <c r="A333" s="447"/>
      <c r="B333" s="396" t="s">
        <v>152</v>
      </c>
      <c r="C333" s="658"/>
      <c r="D333" s="656"/>
      <c r="E333" s="659"/>
    </row>
    <row r="334" spans="1:5" ht="15.75" customHeight="1" x14ac:dyDescent="0.35">
      <c r="A334" s="447"/>
      <c r="B334" s="396"/>
      <c r="C334" s="397"/>
      <c r="D334" s="397"/>
      <c r="E334" s="588"/>
    </row>
    <row r="335" spans="1:5" ht="15.75" customHeight="1" x14ac:dyDescent="0.35">
      <c r="A335" s="447"/>
      <c r="B335" s="396" t="s">
        <v>153</v>
      </c>
      <c r="C335" s="658"/>
      <c r="D335" s="656"/>
      <c r="E335" s="659"/>
    </row>
    <row r="336" spans="1:5" ht="15.75" customHeight="1" x14ac:dyDescent="0.35">
      <c r="A336" s="447"/>
      <c r="B336" s="396"/>
      <c r="C336" s="397"/>
      <c r="D336" s="397"/>
      <c r="E336" s="588"/>
    </row>
    <row r="337" spans="1:5" ht="15.75" customHeight="1" x14ac:dyDescent="0.35">
      <c r="A337" s="447"/>
      <c r="B337" s="396" t="s">
        <v>154</v>
      </c>
      <c r="C337" s="658"/>
      <c r="D337" s="656"/>
      <c r="E337" s="487"/>
    </row>
    <row r="338" spans="1:5" ht="15.75" customHeight="1" x14ac:dyDescent="0.35">
      <c r="A338" s="447"/>
      <c r="B338" s="396"/>
      <c r="C338" s="397"/>
      <c r="D338" s="397"/>
      <c r="E338" s="487"/>
    </row>
    <row r="339" spans="1:5" ht="15.75" customHeight="1" x14ac:dyDescent="0.35">
      <c r="A339" s="447"/>
      <c r="B339" s="396" t="s">
        <v>155</v>
      </c>
      <c r="C339" s="658"/>
      <c r="D339" s="656"/>
      <c r="E339" s="487"/>
    </row>
    <row r="340" spans="1:5" ht="15.75" customHeight="1" x14ac:dyDescent="0.35">
      <c r="A340" s="447"/>
      <c r="B340" s="396"/>
      <c r="C340" s="397"/>
      <c r="D340" s="397"/>
      <c r="E340" s="487"/>
    </row>
    <row r="341" spans="1:5" ht="15.75" customHeight="1" x14ac:dyDescent="0.35">
      <c r="A341" s="447"/>
      <c r="B341" s="396" t="s">
        <v>156</v>
      </c>
      <c r="C341" s="658"/>
      <c r="D341" s="656"/>
      <c r="E341" s="487"/>
    </row>
    <row r="342" spans="1:5" ht="15.75" customHeight="1" x14ac:dyDescent="0.35">
      <c r="A342" s="448"/>
      <c r="B342" s="399"/>
      <c r="C342" s="400"/>
      <c r="D342" s="399"/>
      <c r="E342" s="401"/>
    </row>
    <row r="343" spans="1:5" ht="15.75" customHeight="1" x14ac:dyDescent="0.35">
      <c r="A343" s="196"/>
      <c r="B343" s="394"/>
      <c r="C343" s="394"/>
      <c r="D343" s="394"/>
      <c r="E343" s="127"/>
    </row>
    <row r="344" spans="1:5" ht="15.75" customHeight="1" x14ac:dyDescent="0.35">
      <c r="A344" s="444" t="s">
        <v>422</v>
      </c>
      <c r="B344" s="657" t="s">
        <v>423</v>
      </c>
      <c r="C344" s="597"/>
      <c r="D344" s="128"/>
      <c r="E344" s="260" t="s">
        <v>141</v>
      </c>
    </row>
    <row r="345" spans="1:5" ht="15.75" customHeight="1" x14ac:dyDescent="0.35">
      <c r="A345" s="444"/>
      <c r="B345" s="597"/>
      <c r="C345" s="597"/>
      <c r="D345" s="233"/>
      <c r="E345" s="260"/>
    </row>
    <row r="346" spans="1:5" ht="15.75" customHeight="1" x14ac:dyDescent="0.35">
      <c r="A346" s="444" t="s">
        <v>424</v>
      </c>
      <c r="B346" s="689" t="s">
        <v>425</v>
      </c>
      <c r="C346" s="597"/>
      <c r="D346" s="128"/>
      <c r="E346" s="260" t="s">
        <v>141</v>
      </c>
    </row>
    <row r="347" spans="1:5" ht="15.75" customHeight="1" x14ac:dyDescent="0.35">
      <c r="A347" s="444"/>
      <c r="B347" s="486"/>
      <c r="C347" s="486"/>
      <c r="D347" s="233"/>
      <c r="E347" s="260"/>
    </row>
    <row r="348" spans="1:5" ht="15.75" customHeight="1" x14ac:dyDescent="0.35">
      <c r="A348" s="444"/>
      <c r="B348" s="657" t="s">
        <v>426</v>
      </c>
      <c r="C348" s="597"/>
      <c r="D348" s="597"/>
      <c r="E348" s="446"/>
    </row>
    <row r="349" spans="1:5" ht="15.75" customHeight="1" x14ac:dyDescent="0.35">
      <c r="A349" s="444"/>
      <c r="B349" s="178"/>
      <c r="C349" s="179"/>
      <c r="D349" s="180"/>
      <c r="E349" s="260"/>
    </row>
    <row r="350" spans="1:5" ht="15.75" customHeight="1" x14ac:dyDescent="0.35">
      <c r="A350" s="444"/>
      <c r="B350" s="181"/>
      <c r="C350" s="431"/>
      <c r="D350" s="182"/>
      <c r="E350" s="260"/>
    </row>
    <row r="351" spans="1:5" ht="15.75" customHeight="1" x14ac:dyDescent="0.35">
      <c r="A351" s="444"/>
      <c r="B351" s="181"/>
      <c r="C351" s="431"/>
      <c r="D351" s="182"/>
      <c r="E351" s="446"/>
    </row>
    <row r="352" spans="1:5" ht="15.75" customHeight="1" x14ac:dyDescent="0.35">
      <c r="A352" s="444"/>
      <c r="B352" s="183"/>
      <c r="C352" s="439"/>
      <c r="D352" s="184"/>
      <c r="E352" s="393"/>
    </row>
    <row r="353" spans="1:5" ht="15.75" customHeight="1" x14ac:dyDescent="0.35">
      <c r="A353" s="444"/>
      <c r="B353" s="433"/>
      <c r="C353" s="433"/>
      <c r="D353" s="434"/>
      <c r="E353" s="393"/>
    </row>
    <row r="354" spans="1:5" ht="15.75" customHeight="1" x14ac:dyDescent="0.35">
      <c r="A354" s="447"/>
      <c r="B354" s="396" t="s">
        <v>2</v>
      </c>
      <c r="C354" s="658"/>
      <c r="D354" s="656"/>
      <c r="E354" s="659" t="s">
        <v>151</v>
      </c>
    </row>
    <row r="355" spans="1:5" ht="15.75" customHeight="1" x14ac:dyDescent="0.35">
      <c r="A355" s="447"/>
      <c r="B355" s="396"/>
      <c r="C355" s="397"/>
      <c r="D355" s="397"/>
      <c r="E355" s="588"/>
    </row>
    <row r="356" spans="1:5" ht="15.75" customHeight="1" x14ac:dyDescent="0.35">
      <c r="A356" s="447"/>
      <c r="B356" s="396" t="s">
        <v>152</v>
      </c>
      <c r="C356" s="658"/>
      <c r="D356" s="656"/>
      <c r="E356" s="659"/>
    </row>
    <row r="357" spans="1:5" ht="15.75" customHeight="1" x14ac:dyDescent="0.35">
      <c r="A357" s="447"/>
      <c r="B357" s="396"/>
      <c r="C357" s="397"/>
      <c r="D357" s="397"/>
      <c r="E357" s="588"/>
    </row>
    <row r="358" spans="1:5" ht="15.75" customHeight="1" x14ac:dyDescent="0.35">
      <c r="A358" s="447"/>
      <c r="B358" s="396" t="s">
        <v>153</v>
      </c>
      <c r="C358" s="658"/>
      <c r="D358" s="656"/>
      <c r="E358" s="659"/>
    </row>
    <row r="359" spans="1:5" ht="15.75" customHeight="1" x14ac:dyDescent="0.35">
      <c r="A359" s="447"/>
      <c r="B359" s="396"/>
      <c r="C359" s="397"/>
      <c r="D359" s="397"/>
      <c r="E359" s="588"/>
    </row>
    <row r="360" spans="1:5" ht="15.75" customHeight="1" x14ac:dyDescent="0.35">
      <c r="A360" s="447"/>
      <c r="B360" s="396" t="s">
        <v>154</v>
      </c>
      <c r="C360" s="658"/>
      <c r="D360" s="656"/>
      <c r="E360" s="487"/>
    </row>
    <row r="361" spans="1:5" ht="15.75" customHeight="1" x14ac:dyDescent="0.35">
      <c r="A361" s="447"/>
      <c r="B361" s="396"/>
      <c r="C361" s="397"/>
      <c r="D361" s="397"/>
      <c r="E361" s="487"/>
    </row>
    <row r="362" spans="1:5" ht="15.75" customHeight="1" x14ac:dyDescent="0.35">
      <c r="A362" s="447"/>
      <c r="B362" s="396" t="s">
        <v>155</v>
      </c>
      <c r="C362" s="658"/>
      <c r="D362" s="656"/>
      <c r="E362" s="487"/>
    </row>
    <row r="363" spans="1:5" ht="15.75" customHeight="1" x14ac:dyDescent="0.35">
      <c r="A363" s="447"/>
      <c r="B363" s="396"/>
      <c r="C363" s="397"/>
      <c r="D363" s="397"/>
      <c r="E363" s="487"/>
    </row>
    <row r="364" spans="1:5" ht="15.75" customHeight="1" x14ac:dyDescent="0.35">
      <c r="A364" s="447"/>
      <c r="B364" s="396" t="s">
        <v>156</v>
      </c>
      <c r="C364" s="658"/>
      <c r="D364" s="656"/>
      <c r="E364" s="487"/>
    </row>
    <row r="365" spans="1:5" ht="15.75" customHeight="1" x14ac:dyDescent="0.35">
      <c r="A365" s="448"/>
      <c r="B365" s="399"/>
      <c r="C365" s="400"/>
      <c r="D365" s="399"/>
      <c r="E365" s="401"/>
    </row>
    <row r="366" spans="1:5" ht="15.75" customHeight="1" x14ac:dyDescent="0.35">
      <c r="A366" s="197"/>
      <c r="B366" s="370"/>
      <c r="C366" s="370"/>
      <c r="D366" s="370"/>
      <c r="E366" s="108"/>
    </row>
    <row r="367" spans="1:5" ht="15.75" customHeight="1" x14ac:dyDescent="0.35">
      <c r="A367" s="450" t="s">
        <v>427</v>
      </c>
      <c r="B367" s="663" t="s">
        <v>428</v>
      </c>
      <c r="C367" s="597"/>
      <c r="D367" s="109"/>
      <c r="E367" s="738" t="s">
        <v>429</v>
      </c>
    </row>
    <row r="368" spans="1:5" ht="15.75" customHeight="1" x14ac:dyDescent="0.35">
      <c r="A368" s="450"/>
      <c r="B368" s="597"/>
      <c r="C368" s="597"/>
      <c r="D368" s="372"/>
      <c r="E368" s="588"/>
    </row>
    <row r="369" spans="1:5" ht="15.75" customHeight="1" x14ac:dyDescent="0.35">
      <c r="A369" s="450"/>
      <c r="B369" s="480"/>
      <c r="C369" s="480"/>
      <c r="D369" s="372"/>
      <c r="E369" s="588"/>
    </row>
    <row r="370" spans="1:5" ht="15.75" customHeight="1" x14ac:dyDescent="0.35">
      <c r="A370" s="451"/>
      <c r="B370" s="378" t="s">
        <v>2</v>
      </c>
      <c r="C370" s="674"/>
      <c r="D370" s="656"/>
      <c r="E370" s="662" t="s">
        <v>151</v>
      </c>
    </row>
    <row r="371" spans="1:5" ht="15.75" customHeight="1" x14ac:dyDescent="0.35">
      <c r="A371" s="451"/>
      <c r="B371" s="378"/>
      <c r="C371" s="675"/>
      <c r="D371" s="676"/>
      <c r="E371" s="588"/>
    </row>
    <row r="372" spans="1:5" ht="15.75" customHeight="1" x14ac:dyDescent="0.35">
      <c r="A372" s="451"/>
      <c r="B372" s="378" t="s">
        <v>152</v>
      </c>
      <c r="C372" s="677"/>
      <c r="D372" s="656"/>
      <c r="E372" s="377"/>
    </row>
    <row r="373" spans="1:5" ht="15.75" customHeight="1" x14ac:dyDescent="0.35">
      <c r="A373" s="451"/>
      <c r="B373" s="378"/>
      <c r="C373" s="675"/>
      <c r="D373" s="676"/>
      <c r="E373" s="377"/>
    </row>
    <row r="374" spans="1:5" ht="15.75" customHeight="1" x14ac:dyDescent="0.35">
      <c r="A374" s="451"/>
      <c r="B374" s="378" t="s">
        <v>153</v>
      </c>
      <c r="C374" s="674"/>
      <c r="D374" s="656"/>
      <c r="E374" s="482"/>
    </row>
    <row r="375" spans="1:5" ht="15.75" customHeight="1" x14ac:dyDescent="0.35">
      <c r="A375" s="451"/>
      <c r="B375" s="378"/>
      <c r="C375" s="675"/>
      <c r="D375" s="676"/>
      <c r="E375" s="482"/>
    </row>
    <row r="376" spans="1:5" ht="15.75" customHeight="1" x14ac:dyDescent="0.35">
      <c r="A376" s="451"/>
      <c r="B376" s="378" t="s">
        <v>154</v>
      </c>
      <c r="C376" s="674"/>
      <c r="D376" s="656"/>
      <c r="E376" s="482"/>
    </row>
    <row r="377" spans="1:5" ht="15.75" customHeight="1" x14ac:dyDescent="0.35">
      <c r="A377" s="451"/>
      <c r="B377" s="378"/>
      <c r="C377" s="675"/>
      <c r="D377" s="676"/>
      <c r="E377" s="482"/>
    </row>
    <row r="378" spans="1:5" ht="15.75" customHeight="1" x14ac:dyDescent="0.35">
      <c r="A378" s="451"/>
      <c r="B378" s="378" t="s">
        <v>155</v>
      </c>
      <c r="C378" s="674"/>
      <c r="D378" s="656"/>
      <c r="E378" s="482"/>
    </row>
    <row r="379" spans="1:5" ht="15.75" customHeight="1" x14ac:dyDescent="0.35">
      <c r="A379" s="451"/>
      <c r="B379" s="378"/>
      <c r="C379" s="675"/>
      <c r="D379" s="676"/>
      <c r="E379" s="482"/>
    </row>
    <row r="380" spans="1:5" ht="15.75" customHeight="1" x14ac:dyDescent="0.35">
      <c r="A380" s="451"/>
      <c r="B380" s="378" t="s">
        <v>156</v>
      </c>
      <c r="C380" s="655"/>
      <c r="D380" s="656"/>
      <c r="E380" s="482"/>
    </row>
    <row r="381" spans="1:5" ht="15.75" customHeight="1" x14ac:dyDescent="0.35">
      <c r="A381" s="455"/>
      <c r="B381" s="380"/>
      <c r="C381" s="381"/>
      <c r="D381" s="380"/>
      <c r="E381" s="382"/>
    </row>
    <row r="382" spans="1:5" ht="15.75" customHeight="1" x14ac:dyDescent="0.35">
      <c r="A382" s="197"/>
      <c r="B382" s="370"/>
      <c r="C382" s="370"/>
      <c r="D382" s="370"/>
      <c r="E382" s="108"/>
    </row>
    <row r="383" spans="1:5" ht="15.75" customHeight="1" x14ac:dyDescent="0.35">
      <c r="A383" s="450" t="s">
        <v>430</v>
      </c>
      <c r="B383" s="663" t="s">
        <v>431</v>
      </c>
      <c r="C383" s="597"/>
      <c r="D383" s="109"/>
      <c r="E383" s="260" t="s">
        <v>141</v>
      </c>
    </row>
    <row r="384" spans="1:5" ht="15.75" customHeight="1" x14ac:dyDescent="0.35">
      <c r="A384" s="450"/>
      <c r="B384" s="597"/>
      <c r="C384" s="597"/>
      <c r="D384" s="372"/>
      <c r="E384" s="373"/>
    </row>
    <row r="385" spans="1:5" ht="15.75" customHeight="1" x14ac:dyDescent="0.35">
      <c r="A385" s="450"/>
      <c r="B385" s="480"/>
      <c r="C385" s="480"/>
      <c r="D385" s="372"/>
      <c r="E385" s="373"/>
    </row>
    <row r="386" spans="1:5" ht="15.75" customHeight="1" x14ac:dyDescent="0.35">
      <c r="A386" s="451"/>
      <c r="B386" s="372" t="s">
        <v>432</v>
      </c>
      <c r="C386" s="372"/>
      <c r="D386" s="376"/>
      <c r="E386" s="719" t="s">
        <v>433</v>
      </c>
    </row>
    <row r="387" spans="1:5" ht="15.75" customHeight="1" x14ac:dyDescent="0.35">
      <c r="A387" s="451"/>
      <c r="B387" s="110"/>
      <c r="C387" s="111"/>
      <c r="D387" s="112"/>
      <c r="E387" s="588"/>
    </row>
    <row r="388" spans="1:5" ht="15.75" customHeight="1" x14ac:dyDescent="0.35">
      <c r="A388" s="451"/>
      <c r="B388" s="113"/>
      <c r="C388" s="383"/>
      <c r="D388" s="114"/>
      <c r="E388" s="588"/>
    </row>
    <row r="389" spans="1:5" ht="15.75" customHeight="1" x14ac:dyDescent="0.35">
      <c r="A389" s="451"/>
      <c r="B389" s="115"/>
      <c r="C389" s="384"/>
      <c r="D389" s="114"/>
      <c r="E389" s="588"/>
    </row>
    <row r="390" spans="1:5" ht="15.75" customHeight="1" x14ac:dyDescent="0.35">
      <c r="A390" s="451"/>
      <c r="B390" s="116"/>
      <c r="C390" s="385"/>
      <c r="D390" s="117"/>
      <c r="E390" s="373"/>
    </row>
    <row r="391" spans="1:5" ht="15.75" customHeight="1" x14ac:dyDescent="0.35">
      <c r="A391" s="451"/>
      <c r="B391" s="406"/>
      <c r="C391" s="406"/>
      <c r="D391" s="407"/>
      <c r="E391" s="373"/>
    </row>
    <row r="392" spans="1:5" ht="15.75" customHeight="1" x14ac:dyDescent="0.35">
      <c r="A392" s="458"/>
      <c r="B392" s="663" t="s">
        <v>434</v>
      </c>
      <c r="C392" s="597"/>
      <c r="D392" s="597"/>
      <c r="E392" s="373"/>
    </row>
    <row r="393" spans="1:5" ht="15.75" customHeight="1" x14ac:dyDescent="0.35">
      <c r="A393" s="451"/>
      <c r="B393" s="110"/>
      <c r="C393" s="111"/>
      <c r="D393" s="112"/>
      <c r="E393" s="373"/>
    </row>
    <row r="394" spans="1:5" ht="15.75" customHeight="1" x14ac:dyDescent="0.35">
      <c r="A394" s="451"/>
      <c r="B394" s="113"/>
      <c r="C394" s="383"/>
      <c r="D394" s="114"/>
      <c r="E394" s="373"/>
    </row>
    <row r="395" spans="1:5" ht="15.75" customHeight="1" x14ac:dyDescent="0.35">
      <c r="A395" s="451"/>
      <c r="B395" s="115"/>
      <c r="C395" s="384"/>
      <c r="D395" s="114"/>
      <c r="E395" s="373"/>
    </row>
    <row r="396" spans="1:5" ht="15.75" customHeight="1" x14ac:dyDescent="0.35">
      <c r="A396" s="451"/>
      <c r="B396" s="116"/>
      <c r="C396" s="385"/>
      <c r="D396" s="117"/>
      <c r="E396" s="373"/>
    </row>
    <row r="397" spans="1:5" ht="15.75" customHeight="1" x14ac:dyDescent="0.35">
      <c r="A397" s="451"/>
      <c r="B397" s="406"/>
      <c r="C397" s="406"/>
      <c r="D397" s="407"/>
      <c r="E397" s="373"/>
    </row>
    <row r="398" spans="1:5" ht="15.75" customHeight="1" x14ac:dyDescent="0.35">
      <c r="A398" s="451"/>
      <c r="B398" s="378" t="s">
        <v>2</v>
      </c>
      <c r="C398" s="674"/>
      <c r="D398" s="656"/>
      <c r="E398" s="662" t="s">
        <v>151</v>
      </c>
    </row>
    <row r="399" spans="1:5" ht="15.75" customHeight="1" x14ac:dyDescent="0.35">
      <c r="A399" s="451"/>
      <c r="B399" s="378"/>
      <c r="C399" s="675"/>
      <c r="D399" s="676"/>
      <c r="E399" s="588"/>
    </row>
    <row r="400" spans="1:5" ht="15.75" customHeight="1" x14ac:dyDescent="0.35">
      <c r="A400" s="451"/>
      <c r="B400" s="378" t="s">
        <v>152</v>
      </c>
      <c r="C400" s="677"/>
      <c r="D400" s="656"/>
      <c r="E400" s="377"/>
    </row>
    <row r="401" spans="1:5" ht="15.75" customHeight="1" x14ac:dyDescent="0.35">
      <c r="A401" s="451"/>
      <c r="B401" s="378"/>
      <c r="C401" s="675"/>
      <c r="D401" s="676"/>
      <c r="E401" s="377"/>
    </row>
    <row r="402" spans="1:5" ht="15.75" customHeight="1" x14ac:dyDescent="0.35">
      <c r="A402" s="451"/>
      <c r="B402" s="378" t="s">
        <v>153</v>
      </c>
      <c r="C402" s="674"/>
      <c r="D402" s="656"/>
      <c r="E402" s="482"/>
    </row>
    <row r="403" spans="1:5" ht="15.75" customHeight="1" x14ac:dyDescent="0.35">
      <c r="A403" s="451"/>
      <c r="B403" s="378"/>
      <c r="C403" s="675"/>
      <c r="D403" s="676"/>
      <c r="E403" s="482"/>
    </row>
    <row r="404" spans="1:5" ht="15.75" customHeight="1" x14ac:dyDescent="0.35">
      <c r="A404" s="451"/>
      <c r="B404" s="378" t="s">
        <v>154</v>
      </c>
      <c r="C404" s="674"/>
      <c r="D404" s="656"/>
      <c r="E404" s="482"/>
    </row>
    <row r="405" spans="1:5" ht="15.75" customHeight="1" x14ac:dyDescent="0.35">
      <c r="A405" s="451"/>
      <c r="B405" s="378"/>
      <c r="C405" s="675"/>
      <c r="D405" s="676"/>
      <c r="E405" s="482"/>
    </row>
    <row r="406" spans="1:5" ht="15.75" customHeight="1" x14ac:dyDescent="0.35">
      <c r="A406" s="451"/>
      <c r="B406" s="378" t="s">
        <v>155</v>
      </c>
      <c r="C406" s="674"/>
      <c r="D406" s="656"/>
      <c r="E406" s="482"/>
    </row>
    <row r="407" spans="1:5" ht="15.75" customHeight="1" x14ac:dyDescent="0.35">
      <c r="A407" s="451"/>
      <c r="B407" s="378"/>
      <c r="C407" s="675"/>
      <c r="D407" s="676"/>
      <c r="E407" s="482"/>
    </row>
    <row r="408" spans="1:5" ht="15.75" customHeight="1" x14ac:dyDescent="0.35">
      <c r="A408" s="451"/>
      <c r="B408" s="378" t="s">
        <v>156</v>
      </c>
      <c r="C408" s="655"/>
      <c r="D408" s="656"/>
      <c r="E408" s="482"/>
    </row>
    <row r="409" spans="1:5" ht="15.75" customHeight="1" x14ac:dyDescent="0.35">
      <c r="A409" s="455"/>
      <c r="B409" s="380"/>
      <c r="C409" s="381"/>
      <c r="D409" s="380"/>
      <c r="E409" s="382"/>
    </row>
    <row r="410" spans="1:5" ht="15.75" customHeight="1" x14ac:dyDescent="0.35">
      <c r="A410" s="197"/>
      <c r="B410" s="370"/>
      <c r="C410" s="370"/>
      <c r="D410" s="370"/>
      <c r="E410" s="108"/>
    </row>
    <row r="411" spans="1:5" ht="15.75" customHeight="1" x14ac:dyDescent="0.35">
      <c r="A411" s="450" t="s">
        <v>435</v>
      </c>
      <c r="B411" s="663" t="s">
        <v>436</v>
      </c>
      <c r="C411" s="597"/>
      <c r="D411" s="109"/>
      <c r="E411" s="260" t="s">
        <v>141</v>
      </c>
    </row>
    <row r="412" spans="1:5" ht="15.75" customHeight="1" x14ac:dyDescent="0.35">
      <c r="A412" s="450"/>
      <c r="B412" s="597"/>
      <c r="C412" s="597"/>
      <c r="D412" s="372"/>
      <c r="E412" s="373"/>
    </row>
    <row r="413" spans="1:5" ht="15.75" customHeight="1" x14ac:dyDescent="0.35">
      <c r="A413" s="450"/>
      <c r="B413" s="480"/>
      <c r="C413" s="480"/>
      <c r="D413" s="372"/>
      <c r="E413" s="373"/>
    </row>
    <row r="414" spans="1:5" ht="15.75" customHeight="1" x14ac:dyDescent="0.35">
      <c r="A414" s="451"/>
      <c r="B414" s="372" t="s">
        <v>387</v>
      </c>
      <c r="C414" s="372"/>
      <c r="D414" s="376"/>
      <c r="E414" s="459"/>
    </row>
    <row r="415" spans="1:5" ht="15.75" customHeight="1" x14ac:dyDescent="0.35">
      <c r="A415" s="451"/>
      <c r="B415" s="110"/>
      <c r="C415" s="111"/>
      <c r="D415" s="112"/>
      <c r="E415" s="377"/>
    </row>
    <row r="416" spans="1:5" ht="15.75" customHeight="1" x14ac:dyDescent="0.35">
      <c r="A416" s="451"/>
      <c r="B416" s="113"/>
      <c r="C416" s="383"/>
      <c r="D416" s="114"/>
      <c r="E416" s="459" t="s">
        <v>437</v>
      </c>
    </row>
    <row r="417" spans="1:5" ht="15.75" customHeight="1" x14ac:dyDescent="0.35">
      <c r="A417" s="451"/>
      <c r="B417" s="115"/>
      <c r="C417" s="384"/>
      <c r="D417" s="114"/>
      <c r="E417" s="371"/>
    </row>
    <row r="418" spans="1:5" ht="15.75" customHeight="1" x14ac:dyDescent="0.35">
      <c r="A418" s="451"/>
      <c r="B418" s="116"/>
      <c r="C418" s="385"/>
      <c r="D418" s="117"/>
      <c r="E418" s="373"/>
    </row>
    <row r="419" spans="1:5" ht="15.75" customHeight="1" x14ac:dyDescent="0.35">
      <c r="A419" s="451"/>
      <c r="B419" s="376"/>
      <c r="C419" s="376"/>
      <c r="D419" s="375"/>
      <c r="E419" s="377"/>
    </row>
    <row r="420" spans="1:5" ht="15.75" customHeight="1" x14ac:dyDescent="0.35">
      <c r="A420" s="451"/>
      <c r="B420" s="378" t="s">
        <v>2</v>
      </c>
      <c r="C420" s="674"/>
      <c r="D420" s="656"/>
      <c r="E420" s="662" t="s">
        <v>151</v>
      </c>
    </row>
    <row r="421" spans="1:5" ht="15.75" customHeight="1" x14ac:dyDescent="0.35">
      <c r="A421" s="451"/>
      <c r="B421" s="378"/>
      <c r="C421" s="675"/>
      <c r="D421" s="676"/>
      <c r="E421" s="588"/>
    </row>
    <row r="422" spans="1:5" ht="15.75" customHeight="1" x14ac:dyDescent="0.35">
      <c r="A422" s="451"/>
      <c r="B422" s="378" t="s">
        <v>152</v>
      </c>
      <c r="C422" s="677"/>
      <c r="D422" s="656"/>
      <c r="E422" s="377"/>
    </row>
    <row r="423" spans="1:5" ht="15.75" customHeight="1" x14ac:dyDescent="0.35">
      <c r="A423" s="451"/>
      <c r="B423" s="378"/>
      <c r="C423" s="675"/>
      <c r="D423" s="676"/>
      <c r="E423" s="377"/>
    </row>
    <row r="424" spans="1:5" ht="15.75" customHeight="1" x14ac:dyDescent="0.35">
      <c r="A424" s="451"/>
      <c r="B424" s="378" t="s">
        <v>153</v>
      </c>
      <c r="C424" s="674"/>
      <c r="D424" s="656"/>
      <c r="E424" s="482"/>
    </row>
    <row r="425" spans="1:5" ht="15.75" customHeight="1" x14ac:dyDescent="0.35">
      <c r="A425" s="451"/>
      <c r="B425" s="378"/>
      <c r="C425" s="675"/>
      <c r="D425" s="676"/>
      <c r="E425" s="482"/>
    </row>
    <row r="426" spans="1:5" ht="15.75" customHeight="1" x14ac:dyDescent="0.35">
      <c r="A426" s="451"/>
      <c r="B426" s="378" t="s">
        <v>154</v>
      </c>
      <c r="C426" s="674"/>
      <c r="D426" s="656"/>
      <c r="E426" s="482"/>
    </row>
    <row r="427" spans="1:5" ht="15.75" customHeight="1" x14ac:dyDescent="0.35">
      <c r="A427" s="451"/>
      <c r="B427" s="378"/>
      <c r="C427" s="675"/>
      <c r="D427" s="676"/>
      <c r="E427" s="482"/>
    </row>
    <row r="428" spans="1:5" ht="15.75" customHeight="1" x14ac:dyDescent="0.35">
      <c r="A428" s="451"/>
      <c r="B428" s="378" t="s">
        <v>155</v>
      </c>
      <c r="C428" s="674"/>
      <c r="D428" s="656"/>
      <c r="E428" s="482"/>
    </row>
    <row r="429" spans="1:5" ht="15.75" customHeight="1" x14ac:dyDescent="0.35">
      <c r="A429" s="451"/>
      <c r="B429" s="378"/>
      <c r="C429" s="675"/>
      <c r="D429" s="676"/>
      <c r="E429" s="482"/>
    </row>
    <row r="430" spans="1:5" ht="15.75" customHeight="1" x14ac:dyDescent="0.35">
      <c r="A430" s="451"/>
      <c r="B430" s="378" t="s">
        <v>156</v>
      </c>
      <c r="C430" s="655"/>
      <c r="D430" s="656"/>
      <c r="E430" s="482"/>
    </row>
    <row r="431" spans="1:5" ht="15.75" customHeight="1" x14ac:dyDescent="0.35">
      <c r="A431" s="455"/>
      <c r="B431" s="380"/>
      <c r="C431" s="381"/>
      <c r="D431" s="380"/>
      <c r="E431" s="382"/>
    </row>
    <row r="432" spans="1:5" ht="15.75" customHeight="1" x14ac:dyDescent="0.35">
      <c r="A432" s="197"/>
      <c r="B432" s="370"/>
      <c r="C432" s="370"/>
      <c r="D432" s="370"/>
      <c r="E432" s="108"/>
    </row>
    <row r="433" spans="1:5" ht="15.75" customHeight="1" x14ac:dyDescent="0.35">
      <c r="A433" s="450" t="s">
        <v>438</v>
      </c>
      <c r="B433" s="663" t="s">
        <v>439</v>
      </c>
      <c r="C433" s="597"/>
      <c r="D433" s="109"/>
      <c r="E433" s="260" t="s">
        <v>141</v>
      </c>
    </row>
    <row r="434" spans="1:5" ht="15.75" customHeight="1" x14ac:dyDescent="0.35">
      <c r="A434" s="450"/>
      <c r="B434" s="597"/>
      <c r="C434" s="597"/>
      <c r="D434" s="372"/>
      <c r="E434" s="373"/>
    </row>
    <row r="435" spans="1:5" ht="15.75" customHeight="1" x14ac:dyDescent="0.35">
      <c r="A435" s="450"/>
      <c r="B435" s="480"/>
      <c r="C435" s="480"/>
      <c r="D435" s="372"/>
      <c r="E435" s="373"/>
    </row>
    <row r="436" spans="1:5" ht="15.75" customHeight="1" x14ac:dyDescent="0.35">
      <c r="A436" s="451"/>
      <c r="B436" s="372" t="s">
        <v>387</v>
      </c>
      <c r="C436" s="372"/>
      <c r="D436" s="376"/>
      <c r="E436" s="459"/>
    </row>
    <row r="437" spans="1:5" ht="15.75" customHeight="1" x14ac:dyDescent="0.35">
      <c r="A437" s="451"/>
      <c r="B437" s="110"/>
      <c r="C437" s="111"/>
      <c r="D437" s="112"/>
      <c r="E437" s="377"/>
    </row>
    <row r="438" spans="1:5" ht="15.75" customHeight="1" x14ac:dyDescent="0.35">
      <c r="A438" s="451"/>
      <c r="B438" s="113"/>
      <c r="C438" s="383"/>
      <c r="D438" s="114"/>
      <c r="E438" s="459" t="s">
        <v>437</v>
      </c>
    </row>
    <row r="439" spans="1:5" ht="15.75" customHeight="1" x14ac:dyDescent="0.35">
      <c r="A439" s="451"/>
      <c r="B439" s="115"/>
      <c r="C439" s="384"/>
      <c r="D439" s="114"/>
      <c r="E439" s="371"/>
    </row>
    <row r="440" spans="1:5" ht="15.75" customHeight="1" x14ac:dyDescent="0.35">
      <c r="A440" s="451"/>
      <c r="B440" s="116"/>
      <c r="C440" s="385"/>
      <c r="D440" s="117"/>
      <c r="E440" s="373"/>
    </row>
    <row r="441" spans="1:5" ht="15.75" customHeight="1" x14ac:dyDescent="0.35">
      <c r="A441" s="451"/>
      <c r="B441" s="376"/>
      <c r="C441" s="376"/>
      <c r="D441" s="375"/>
      <c r="E441" s="377"/>
    </row>
    <row r="442" spans="1:5" ht="15.75" customHeight="1" x14ac:dyDescent="0.35">
      <c r="A442" s="451"/>
      <c r="B442" s="378" t="s">
        <v>2</v>
      </c>
      <c r="C442" s="674"/>
      <c r="D442" s="656"/>
      <c r="E442" s="662" t="s">
        <v>151</v>
      </c>
    </row>
    <row r="443" spans="1:5" ht="15.75" customHeight="1" x14ac:dyDescent="0.35">
      <c r="A443" s="451"/>
      <c r="B443" s="378"/>
      <c r="C443" s="675"/>
      <c r="D443" s="676"/>
      <c r="E443" s="588"/>
    </row>
    <row r="444" spans="1:5" ht="15.75" customHeight="1" x14ac:dyDescent="0.35">
      <c r="A444" s="451"/>
      <c r="B444" s="378" t="s">
        <v>152</v>
      </c>
      <c r="C444" s="677"/>
      <c r="D444" s="656"/>
      <c r="E444" s="377"/>
    </row>
    <row r="445" spans="1:5" ht="15.75" customHeight="1" x14ac:dyDescent="0.35">
      <c r="A445" s="451"/>
      <c r="B445" s="378"/>
      <c r="C445" s="675"/>
      <c r="D445" s="676"/>
      <c r="E445" s="377"/>
    </row>
    <row r="446" spans="1:5" ht="15.75" customHeight="1" x14ac:dyDescent="0.35">
      <c r="A446" s="451"/>
      <c r="B446" s="378" t="s">
        <v>153</v>
      </c>
      <c r="C446" s="674"/>
      <c r="D446" s="656"/>
      <c r="E446" s="482"/>
    </row>
    <row r="447" spans="1:5" ht="15.75" customHeight="1" x14ac:dyDescent="0.35">
      <c r="A447" s="451"/>
      <c r="B447" s="378"/>
      <c r="C447" s="675"/>
      <c r="D447" s="676"/>
      <c r="E447" s="482"/>
    </row>
    <row r="448" spans="1:5" ht="15.75" customHeight="1" x14ac:dyDescent="0.35">
      <c r="A448" s="451"/>
      <c r="B448" s="378" t="s">
        <v>154</v>
      </c>
      <c r="C448" s="674"/>
      <c r="D448" s="656"/>
      <c r="E448" s="482"/>
    </row>
    <row r="449" spans="1:5" ht="15.75" customHeight="1" x14ac:dyDescent="0.35">
      <c r="A449" s="451"/>
      <c r="B449" s="378"/>
      <c r="C449" s="675"/>
      <c r="D449" s="676"/>
      <c r="E449" s="482"/>
    </row>
    <row r="450" spans="1:5" ht="15.75" customHeight="1" x14ac:dyDescent="0.35">
      <c r="A450" s="451"/>
      <c r="B450" s="378" t="s">
        <v>155</v>
      </c>
      <c r="C450" s="674"/>
      <c r="D450" s="656"/>
      <c r="E450" s="482"/>
    </row>
    <row r="451" spans="1:5" ht="30" customHeight="1" x14ac:dyDescent="0.35">
      <c r="A451" s="451"/>
      <c r="B451" s="378"/>
      <c r="C451" s="675"/>
      <c r="D451" s="676"/>
      <c r="E451" s="482"/>
    </row>
    <row r="452" spans="1:5" ht="15.75" customHeight="1" x14ac:dyDescent="0.35">
      <c r="A452" s="451"/>
      <c r="B452" s="378" t="s">
        <v>156</v>
      </c>
      <c r="C452" s="655"/>
      <c r="D452" s="656"/>
      <c r="E452" s="482"/>
    </row>
    <row r="453" spans="1:5" ht="15.75" customHeight="1" x14ac:dyDescent="0.35">
      <c r="A453" s="455"/>
      <c r="B453" s="380"/>
      <c r="C453" s="381"/>
      <c r="D453" s="380"/>
      <c r="E453" s="382"/>
    </row>
    <row r="454" spans="1:5" ht="15.75" customHeight="1" x14ac:dyDescent="0.35">
      <c r="A454" s="211"/>
    </row>
    <row r="455" spans="1:5" ht="15.75" customHeight="1" x14ac:dyDescent="0.35">
      <c r="A455" s="211"/>
    </row>
    <row r="456" spans="1:5" ht="15.75" customHeight="1" x14ac:dyDescent="0.35">
      <c r="A456" s="211"/>
    </row>
    <row r="457" spans="1:5" ht="15.75" customHeight="1" x14ac:dyDescent="0.35">
      <c r="A457" s="211"/>
    </row>
    <row r="458" spans="1:5" ht="15.75" customHeight="1" x14ac:dyDescent="0.35">
      <c r="A458" s="211"/>
    </row>
    <row r="459" spans="1:5" ht="15.75" customHeight="1" x14ac:dyDescent="0.35">
      <c r="A459" s="211"/>
    </row>
    <row r="460" spans="1:5" ht="15.75" customHeight="1" x14ac:dyDescent="0.35">
      <c r="A460" s="211"/>
    </row>
    <row r="461" spans="1:5" ht="15.75" customHeight="1" x14ac:dyDescent="0.35">
      <c r="A461" s="211"/>
    </row>
    <row r="462" spans="1:5" ht="15.75" customHeight="1" x14ac:dyDescent="0.35">
      <c r="A462" s="211"/>
    </row>
    <row r="463" spans="1:5" ht="15.75" customHeight="1" x14ac:dyDescent="0.35">
      <c r="A463" s="211"/>
    </row>
    <row r="464" spans="1:5" ht="15.75" customHeight="1" x14ac:dyDescent="0.35">
      <c r="A464" s="211"/>
    </row>
    <row r="465" spans="1:1" ht="15.75" customHeight="1" x14ac:dyDescent="0.35">
      <c r="A465" s="211"/>
    </row>
    <row r="466" spans="1:1" ht="15.75" customHeight="1" x14ac:dyDescent="0.35">
      <c r="A466" s="211"/>
    </row>
    <row r="467" spans="1:1" ht="15.75" customHeight="1" x14ac:dyDescent="0.35">
      <c r="A467" s="211"/>
    </row>
    <row r="468" spans="1:1" ht="15.75" customHeight="1" x14ac:dyDescent="0.35">
      <c r="A468" s="211"/>
    </row>
    <row r="469" spans="1:1" ht="15.75" customHeight="1" x14ac:dyDescent="0.35">
      <c r="A469" s="211"/>
    </row>
    <row r="470" spans="1:1" ht="15.75" customHeight="1" x14ac:dyDescent="0.35">
      <c r="A470" s="211"/>
    </row>
    <row r="471" spans="1:1" ht="15.75" customHeight="1" x14ac:dyDescent="0.35">
      <c r="A471" s="211"/>
    </row>
    <row r="472" spans="1:1" ht="15.75" customHeight="1" x14ac:dyDescent="0.35">
      <c r="A472" s="211"/>
    </row>
    <row r="473" spans="1:1" ht="15.75" customHeight="1" x14ac:dyDescent="0.35">
      <c r="A473" s="211"/>
    </row>
    <row r="474" spans="1:1" ht="15.75" customHeight="1" x14ac:dyDescent="0.35">
      <c r="A474" s="211"/>
    </row>
    <row r="475" spans="1:1" ht="15.75" customHeight="1" x14ac:dyDescent="0.35">
      <c r="A475" s="211"/>
    </row>
    <row r="476" spans="1:1" ht="15.75" customHeight="1" x14ac:dyDescent="0.35">
      <c r="A476" s="211"/>
    </row>
    <row r="477" spans="1:1" ht="15.75" customHeight="1" x14ac:dyDescent="0.35">
      <c r="A477" s="211"/>
    </row>
    <row r="478" spans="1:1" ht="15.75" customHeight="1" x14ac:dyDescent="0.35">
      <c r="A478" s="211"/>
    </row>
    <row r="479" spans="1:1" ht="15.75" customHeight="1" x14ac:dyDescent="0.35">
      <c r="A479" s="211"/>
    </row>
    <row r="480" spans="1:1" ht="51" customHeight="1" x14ac:dyDescent="0.35">
      <c r="A480" s="211"/>
    </row>
    <row r="481" spans="1:1" ht="15.75" customHeight="1" x14ac:dyDescent="0.35">
      <c r="A481" s="211"/>
    </row>
    <row r="482" spans="1:1" ht="15.75" customHeight="1" x14ac:dyDescent="0.35">
      <c r="A482" s="211"/>
    </row>
    <row r="483" spans="1:1" ht="15.75" customHeight="1" x14ac:dyDescent="0.35">
      <c r="A483" s="211"/>
    </row>
    <row r="484" spans="1:1" ht="15.75" customHeight="1" x14ac:dyDescent="0.35">
      <c r="A484" s="211"/>
    </row>
    <row r="485" spans="1:1" ht="15.75" customHeight="1" x14ac:dyDescent="0.35">
      <c r="A485" s="211"/>
    </row>
    <row r="486" spans="1:1" ht="15.75" customHeight="1" x14ac:dyDescent="0.35">
      <c r="A486" s="211"/>
    </row>
    <row r="487" spans="1:1" ht="15.75" customHeight="1" x14ac:dyDescent="0.35">
      <c r="A487" s="211"/>
    </row>
    <row r="488" spans="1:1" ht="15.75" customHeight="1" x14ac:dyDescent="0.35">
      <c r="A488" s="211"/>
    </row>
    <row r="489" spans="1:1" ht="15.75" customHeight="1" x14ac:dyDescent="0.35">
      <c r="A489" s="211"/>
    </row>
    <row r="490" spans="1:1" ht="15.75" customHeight="1" x14ac:dyDescent="0.35">
      <c r="A490" s="211"/>
    </row>
    <row r="491" spans="1:1" ht="15.75" customHeight="1" x14ac:dyDescent="0.35">
      <c r="A491" s="211"/>
    </row>
    <row r="492" spans="1:1" ht="15.75" customHeight="1" x14ac:dyDescent="0.35">
      <c r="A492" s="211"/>
    </row>
    <row r="493" spans="1:1" ht="15.75" customHeight="1" x14ac:dyDescent="0.35">
      <c r="A493" s="211"/>
    </row>
    <row r="494" spans="1:1" ht="15.75" customHeight="1" x14ac:dyDescent="0.35">
      <c r="A494" s="211"/>
    </row>
    <row r="495" spans="1:1" ht="15.75" customHeight="1" x14ac:dyDescent="0.35">
      <c r="A495" s="211"/>
    </row>
    <row r="496" spans="1:1" ht="15.75" customHeight="1" x14ac:dyDescent="0.35">
      <c r="A496" s="211"/>
    </row>
    <row r="497" spans="1:1" ht="15.75" customHeight="1" x14ac:dyDescent="0.35">
      <c r="A497" s="211"/>
    </row>
    <row r="498" spans="1:1" ht="15.75" customHeight="1" x14ac:dyDescent="0.35">
      <c r="A498" s="211"/>
    </row>
    <row r="499" spans="1:1" ht="15.75" customHeight="1" x14ac:dyDescent="0.35">
      <c r="A499" s="211"/>
    </row>
    <row r="500" spans="1:1" ht="15.75" customHeight="1" x14ac:dyDescent="0.35">
      <c r="A500" s="211"/>
    </row>
    <row r="501" spans="1:1" ht="15.75" customHeight="1" x14ac:dyDescent="0.35">
      <c r="A501" s="211"/>
    </row>
    <row r="502" spans="1:1" ht="15.75" customHeight="1" x14ac:dyDescent="0.35">
      <c r="A502" s="211"/>
    </row>
    <row r="503" spans="1:1" ht="15.75" customHeight="1" x14ac:dyDescent="0.35">
      <c r="A503" s="211"/>
    </row>
    <row r="504" spans="1:1" ht="15.75" customHeight="1" x14ac:dyDescent="0.35">
      <c r="A504" s="211"/>
    </row>
    <row r="505" spans="1:1" ht="15.75" customHeight="1" x14ac:dyDescent="0.35">
      <c r="A505" s="211"/>
    </row>
    <row r="506" spans="1:1" ht="15.75" customHeight="1" x14ac:dyDescent="0.35">
      <c r="A506" s="211"/>
    </row>
    <row r="507" spans="1:1" ht="15.75" customHeight="1" x14ac:dyDescent="0.35">
      <c r="A507" s="211"/>
    </row>
    <row r="508" spans="1:1" ht="15.75" customHeight="1" x14ac:dyDescent="0.35">
      <c r="A508" s="211"/>
    </row>
    <row r="509" spans="1:1" ht="15.75" customHeight="1" x14ac:dyDescent="0.35">
      <c r="A509" s="211"/>
    </row>
    <row r="510" spans="1:1" ht="15.75" customHeight="1" x14ac:dyDescent="0.35">
      <c r="A510" s="211"/>
    </row>
    <row r="511" spans="1:1" ht="15.75" customHeight="1" x14ac:dyDescent="0.35">
      <c r="A511" s="211"/>
    </row>
    <row r="512" spans="1:1" ht="15.75" customHeight="1" x14ac:dyDescent="0.35">
      <c r="A512" s="211"/>
    </row>
    <row r="513" spans="1:1" ht="15.75" customHeight="1" x14ac:dyDescent="0.35">
      <c r="A513" s="211"/>
    </row>
    <row r="514" spans="1:1" ht="15.75" customHeight="1" x14ac:dyDescent="0.35">
      <c r="A514" s="211"/>
    </row>
    <row r="515" spans="1:1" ht="15.75" customHeight="1" x14ac:dyDescent="0.35">
      <c r="A515" s="211"/>
    </row>
    <row r="516" spans="1:1" ht="15.75" customHeight="1" x14ac:dyDescent="0.35">
      <c r="A516" s="211"/>
    </row>
    <row r="517" spans="1:1" ht="15.75" customHeight="1" x14ac:dyDescent="0.35">
      <c r="A517" s="211"/>
    </row>
    <row r="518" spans="1:1" ht="15.75" customHeight="1" x14ac:dyDescent="0.35">
      <c r="A518" s="211"/>
    </row>
    <row r="519" spans="1:1" ht="15.75" customHeight="1" x14ac:dyDescent="0.35">
      <c r="A519" s="211"/>
    </row>
    <row r="520" spans="1:1" ht="15.75" customHeight="1" x14ac:dyDescent="0.35">
      <c r="A520" s="211"/>
    </row>
    <row r="521" spans="1:1" ht="15.75" customHeight="1" x14ac:dyDescent="0.35">
      <c r="A521" s="211"/>
    </row>
    <row r="522" spans="1:1" ht="15.75" customHeight="1" x14ac:dyDescent="0.35">
      <c r="A522" s="211"/>
    </row>
    <row r="523" spans="1:1" ht="15.75" customHeight="1" x14ac:dyDescent="0.35">
      <c r="A523" s="211"/>
    </row>
    <row r="524" spans="1:1" ht="15.75" customHeight="1" x14ac:dyDescent="0.35">
      <c r="A524" s="211"/>
    </row>
    <row r="525" spans="1:1" ht="15.75" customHeight="1" x14ac:dyDescent="0.35">
      <c r="A525" s="211"/>
    </row>
    <row r="526" spans="1:1" ht="15.75" customHeight="1" x14ac:dyDescent="0.35">
      <c r="A526" s="211"/>
    </row>
    <row r="527" spans="1:1" ht="15.75" customHeight="1" x14ac:dyDescent="0.35">
      <c r="A527" s="211"/>
    </row>
    <row r="528" spans="1:1" ht="15.75" customHeight="1" x14ac:dyDescent="0.35">
      <c r="A528" s="211"/>
    </row>
    <row r="529" spans="1:1" ht="15.75" customHeight="1" x14ac:dyDescent="0.35">
      <c r="A529" s="211"/>
    </row>
    <row r="530" spans="1:1" ht="15.75" customHeight="1" x14ac:dyDescent="0.35">
      <c r="A530" s="211"/>
    </row>
    <row r="531" spans="1:1" ht="15.75" customHeight="1" x14ac:dyDescent="0.35">
      <c r="A531" s="211"/>
    </row>
    <row r="532" spans="1:1" ht="15.75" customHeight="1" x14ac:dyDescent="0.35">
      <c r="A532" s="211"/>
    </row>
    <row r="533" spans="1:1" ht="15.75" customHeight="1" x14ac:dyDescent="0.35">
      <c r="A533" s="211"/>
    </row>
    <row r="534" spans="1:1" ht="15.75" customHeight="1" x14ac:dyDescent="0.35">
      <c r="A534" s="211"/>
    </row>
    <row r="535" spans="1:1" ht="15.75" customHeight="1" x14ac:dyDescent="0.35">
      <c r="A535" s="211"/>
    </row>
    <row r="536" spans="1:1" ht="15.75" customHeight="1" x14ac:dyDescent="0.35">
      <c r="A536" s="211"/>
    </row>
    <row r="537" spans="1:1" ht="15.75" customHeight="1" x14ac:dyDescent="0.35">
      <c r="A537" s="211"/>
    </row>
    <row r="538" spans="1:1" ht="15.75" customHeight="1" x14ac:dyDescent="0.35">
      <c r="A538" s="211"/>
    </row>
    <row r="539" spans="1:1" ht="15.75" customHeight="1" x14ac:dyDescent="0.35">
      <c r="A539" s="211"/>
    </row>
    <row r="540" spans="1:1" ht="15.75" customHeight="1" x14ac:dyDescent="0.35">
      <c r="A540" s="211"/>
    </row>
    <row r="541" spans="1:1" ht="15.75" customHeight="1" x14ac:dyDescent="0.35">
      <c r="A541" s="211"/>
    </row>
    <row r="542" spans="1:1" ht="15.75" customHeight="1" x14ac:dyDescent="0.35">
      <c r="A542" s="211"/>
    </row>
    <row r="543" spans="1:1" ht="15.75" customHeight="1" x14ac:dyDescent="0.35">
      <c r="A543" s="211"/>
    </row>
    <row r="544" spans="1:1" ht="15.75" customHeight="1" x14ac:dyDescent="0.35">
      <c r="A544" s="211"/>
    </row>
    <row r="545" spans="1:1" ht="15.75" customHeight="1" x14ac:dyDescent="0.35">
      <c r="A545" s="211"/>
    </row>
    <row r="546" spans="1:1" ht="15.75" customHeight="1" x14ac:dyDescent="0.35">
      <c r="A546" s="211"/>
    </row>
    <row r="547" spans="1:1" ht="15.75" customHeight="1" x14ac:dyDescent="0.35">
      <c r="A547" s="211"/>
    </row>
    <row r="548" spans="1:1" ht="15.75" customHeight="1" x14ac:dyDescent="0.35">
      <c r="A548" s="211"/>
    </row>
    <row r="549" spans="1:1" ht="15.75" customHeight="1" x14ac:dyDescent="0.35">
      <c r="A549" s="211"/>
    </row>
    <row r="550" spans="1:1" ht="15.75" customHeight="1" x14ac:dyDescent="0.35">
      <c r="A550" s="211"/>
    </row>
    <row r="551" spans="1:1" ht="15.75" customHeight="1" x14ac:dyDescent="0.35">
      <c r="A551" s="211"/>
    </row>
    <row r="552" spans="1:1" ht="15.75" customHeight="1" x14ac:dyDescent="0.35">
      <c r="A552" s="211"/>
    </row>
    <row r="553" spans="1:1" ht="15.75" customHeight="1" x14ac:dyDescent="0.35">
      <c r="A553" s="211"/>
    </row>
    <row r="554" spans="1:1" ht="15.75" customHeight="1" x14ac:dyDescent="0.35">
      <c r="A554" s="211"/>
    </row>
    <row r="555" spans="1:1" ht="15.75" customHeight="1" x14ac:dyDescent="0.35">
      <c r="A555" s="211"/>
    </row>
    <row r="556" spans="1:1" ht="15.75" customHeight="1" x14ac:dyDescent="0.35">
      <c r="A556" s="211"/>
    </row>
    <row r="557" spans="1:1" ht="15.75" customHeight="1" x14ac:dyDescent="0.35">
      <c r="A557" s="211"/>
    </row>
    <row r="558" spans="1:1" ht="15.75" customHeight="1" x14ac:dyDescent="0.35">
      <c r="A558" s="211"/>
    </row>
    <row r="559" spans="1:1" ht="15.75" customHeight="1" x14ac:dyDescent="0.35">
      <c r="A559" s="211"/>
    </row>
    <row r="560" spans="1:1" ht="15.75" customHeight="1" x14ac:dyDescent="0.35">
      <c r="A560" s="211"/>
    </row>
    <row r="561" spans="1:1" ht="15.75" customHeight="1" x14ac:dyDescent="0.35">
      <c r="A561" s="211"/>
    </row>
    <row r="562" spans="1:1" ht="15.75" customHeight="1" x14ac:dyDescent="0.35">
      <c r="A562" s="211"/>
    </row>
    <row r="563" spans="1:1" ht="15.75" customHeight="1" x14ac:dyDescent="0.35">
      <c r="A563" s="211"/>
    </row>
    <row r="564" spans="1:1" ht="15.75" customHeight="1" x14ac:dyDescent="0.35">
      <c r="A564" s="211"/>
    </row>
    <row r="565" spans="1:1" ht="15.75" customHeight="1" x14ac:dyDescent="0.35">
      <c r="A565" s="211"/>
    </row>
    <row r="566" spans="1:1" ht="15.75" customHeight="1" x14ac:dyDescent="0.35">
      <c r="A566" s="211"/>
    </row>
    <row r="567" spans="1:1" ht="15.75" customHeight="1" x14ac:dyDescent="0.35">
      <c r="A567" s="211"/>
    </row>
    <row r="568" spans="1:1" ht="15.75" customHeight="1" x14ac:dyDescent="0.35">
      <c r="A568" s="211"/>
    </row>
    <row r="569" spans="1:1" ht="15.75" customHeight="1" x14ac:dyDescent="0.35">
      <c r="A569" s="211"/>
    </row>
    <row r="570" spans="1:1" ht="15.75" customHeight="1" x14ac:dyDescent="0.35">
      <c r="A570" s="211"/>
    </row>
    <row r="571" spans="1:1" ht="15.75" customHeight="1" x14ac:dyDescent="0.35">
      <c r="A571" s="211"/>
    </row>
    <row r="572" spans="1:1" ht="15.75" customHeight="1" x14ac:dyDescent="0.35">
      <c r="A572" s="211"/>
    </row>
    <row r="573" spans="1:1" ht="15.75" customHeight="1" x14ac:dyDescent="0.35">
      <c r="A573" s="211"/>
    </row>
    <row r="574" spans="1:1" ht="15.75" customHeight="1" x14ac:dyDescent="0.35">
      <c r="A574" s="211"/>
    </row>
    <row r="575" spans="1:1" ht="15.75" customHeight="1" x14ac:dyDescent="0.35">
      <c r="A575" s="211"/>
    </row>
    <row r="576" spans="1:1" ht="15.75" customHeight="1" x14ac:dyDescent="0.35">
      <c r="A576" s="211"/>
    </row>
    <row r="577" spans="1:1" ht="15.75" customHeight="1" x14ac:dyDescent="0.35">
      <c r="A577" s="211"/>
    </row>
    <row r="578" spans="1:1" ht="15.75" customHeight="1" x14ac:dyDescent="0.35">
      <c r="A578" s="211"/>
    </row>
    <row r="579" spans="1:1" ht="15.75" customHeight="1" x14ac:dyDescent="0.35">
      <c r="A579" s="211"/>
    </row>
    <row r="580" spans="1:1" ht="15.75" customHeight="1" x14ac:dyDescent="0.35">
      <c r="A580" s="211"/>
    </row>
    <row r="581" spans="1:1" ht="15.75" customHeight="1" x14ac:dyDescent="0.35">
      <c r="A581" s="211"/>
    </row>
    <row r="582" spans="1:1" ht="15.75" customHeight="1" x14ac:dyDescent="0.35">
      <c r="A582" s="211"/>
    </row>
    <row r="583" spans="1:1" ht="15.75" customHeight="1" x14ac:dyDescent="0.35">
      <c r="A583" s="211"/>
    </row>
    <row r="584" spans="1:1" ht="15.75" customHeight="1" x14ac:dyDescent="0.35">
      <c r="A584" s="211"/>
    </row>
    <row r="585" spans="1:1" ht="15.75" customHeight="1" x14ac:dyDescent="0.35">
      <c r="A585" s="211"/>
    </row>
    <row r="586" spans="1:1" ht="15.75" customHeight="1" x14ac:dyDescent="0.35">
      <c r="A586" s="211"/>
    </row>
    <row r="587" spans="1:1" ht="15.75" customHeight="1" x14ac:dyDescent="0.35">
      <c r="A587" s="211"/>
    </row>
    <row r="588" spans="1:1" ht="15.75" customHeight="1" x14ac:dyDescent="0.35">
      <c r="A588" s="211"/>
    </row>
    <row r="589" spans="1:1" ht="15.75" customHeight="1" x14ac:dyDescent="0.35">
      <c r="A589" s="211"/>
    </row>
    <row r="590" spans="1:1" ht="15.75" customHeight="1" x14ac:dyDescent="0.35">
      <c r="A590" s="211"/>
    </row>
    <row r="591" spans="1:1" ht="15.75" customHeight="1" x14ac:dyDescent="0.35">
      <c r="A591" s="211"/>
    </row>
    <row r="592" spans="1:1" ht="15.75" customHeight="1" x14ac:dyDescent="0.35">
      <c r="A592" s="211"/>
    </row>
    <row r="593" spans="1:1" ht="15.75" customHeight="1" x14ac:dyDescent="0.35">
      <c r="A593" s="211"/>
    </row>
    <row r="594" spans="1:1" ht="15.75" customHeight="1" x14ac:dyDescent="0.35">
      <c r="A594" s="211"/>
    </row>
    <row r="595" spans="1:1" ht="15.75" customHeight="1" x14ac:dyDescent="0.35">
      <c r="A595" s="211"/>
    </row>
    <row r="596" spans="1:1" ht="15.75" customHeight="1" x14ac:dyDescent="0.35">
      <c r="A596" s="211"/>
    </row>
    <row r="597" spans="1:1" ht="15.75" customHeight="1" x14ac:dyDescent="0.35">
      <c r="A597" s="211"/>
    </row>
    <row r="598" spans="1:1" ht="15.75" customHeight="1" x14ac:dyDescent="0.35">
      <c r="A598" s="211"/>
    </row>
    <row r="599" spans="1:1" ht="15.75" customHeight="1" x14ac:dyDescent="0.35">
      <c r="A599" s="211"/>
    </row>
    <row r="600" spans="1:1" ht="15.75" customHeight="1" x14ac:dyDescent="0.35">
      <c r="A600" s="211"/>
    </row>
    <row r="601" spans="1:1" ht="15.75" customHeight="1" x14ac:dyDescent="0.35">
      <c r="A601" s="211"/>
    </row>
    <row r="602" spans="1:1" ht="15.75" customHeight="1" x14ac:dyDescent="0.35">
      <c r="A602" s="211"/>
    </row>
    <row r="603" spans="1:1" ht="15.75" customHeight="1" x14ac:dyDescent="0.35">
      <c r="A603" s="211"/>
    </row>
    <row r="604" spans="1:1" ht="15.75" customHeight="1" x14ac:dyDescent="0.35">
      <c r="A604" s="211"/>
    </row>
    <row r="605" spans="1:1" ht="15.75" customHeight="1" x14ac:dyDescent="0.35">
      <c r="A605" s="211"/>
    </row>
    <row r="606" spans="1:1" ht="15.75" customHeight="1" x14ac:dyDescent="0.35">
      <c r="A606" s="211"/>
    </row>
    <row r="607" spans="1:1" ht="15.75" customHeight="1" x14ac:dyDescent="0.35">
      <c r="A607" s="211"/>
    </row>
    <row r="608" spans="1:1" ht="15.75" customHeight="1" x14ac:dyDescent="0.35">
      <c r="A608" s="211"/>
    </row>
    <row r="609" spans="1:1" ht="15.75" customHeight="1" x14ac:dyDescent="0.35">
      <c r="A609" s="211"/>
    </row>
    <row r="610" spans="1:1" ht="15.75" customHeight="1" x14ac:dyDescent="0.35">
      <c r="A610" s="211"/>
    </row>
    <row r="611" spans="1:1" ht="15.75" customHeight="1" x14ac:dyDescent="0.35">
      <c r="A611" s="211"/>
    </row>
    <row r="612" spans="1:1" ht="15.75" customHeight="1" x14ac:dyDescent="0.35">
      <c r="A612" s="211"/>
    </row>
    <row r="613" spans="1:1" ht="15.75" customHeight="1" x14ac:dyDescent="0.35">
      <c r="A613" s="211"/>
    </row>
    <row r="614" spans="1:1" ht="15.75" customHeight="1" x14ac:dyDescent="0.35">
      <c r="A614" s="211"/>
    </row>
    <row r="615" spans="1:1" ht="15.75" customHeight="1" x14ac:dyDescent="0.35">
      <c r="A615" s="211"/>
    </row>
    <row r="616" spans="1:1" ht="15.75" customHeight="1" x14ac:dyDescent="0.35">
      <c r="A616" s="211"/>
    </row>
    <row r="617" spans="1:1" ht="15.75" customHeight="1" x14ac:dyDescent="0.35">
      <c r="A617" s="211"/>
    </row>
    <row r="618" spans="1:1" ht="15.75" customHeight="1" x14ac:dyDescent="0.35">
      <c r="A618" s="211"/>
    </row>
    <row r="619" spans="1:1" ht="15.75" customHeight="1" x14ac:dyDescent="0.35">
      <c r="A619" s="211"/>
    </row>
    <row r="620" spans="1:1" ht="15.75" customHeight="1" x14ac:dyDescent="0.35">
      <c r="A620" s="211"/>
    </row>
    <row r="621" spans="1:1" ht="15.75" customHeight="1" x14ac:dyDescent="0.35">
      <c r="A621" s="211"/>
    </row>
    <row r="622" spans="1:1" ht="15.75" customHeight="1" x14ac:dyDescent="0.35">
      <c r="A622" s="211"/>
    </row>
    <row r="623" spans="1:1" ht="15.75" customHeight="1" x14ac:dyDescent="0.35">
      <c r="A623" s="211"/>
    </row>
    <row r="624" spans="1:1" ht="15.75" customHeight="1" x14ac:dyDescent="0.35">
      <c r="A624" s="211"/>
    </row>
    <row r="625" spans="1:1" ht="15.75" customHeight="1" x14ac:dyDescent="0.35">
      <c r="A625" s="211"/>
    </row>
    <row r="626" spans="1:1" ht="15.75" customHeight="1" x14ac:dyDescent="0.35">
      <c r="A626" s="211"/>
    </row>
    <row r="627" spans="1:1" ht="15.75" customHeight="1" x14ac:dyDescent="0.35">
      <c r="A627" s="211"/>
    </row>
    <row r="628" spans="1:1" ht="15.75" customHeight="1" x14ac:dyDescent="0.35">
      <c r="A628" s="211"/>
    </row>
    <row r="629" spans="1:1" ht="15.75" customHeight="1" x14ac:dyDescent="0.35">
      <c r="A629" s="211"/>
    </row>
    <row r="630" spans="1:1" ht="15.75" customHeight="1" x14ac:dyDescent="0.35">
      <c r="A630" s="211"/>
    </row>
    <row r="631" spans="1:1" ht="15.75" customHeight="1" x14ac:dyDescent="0.35">
      <c r="A631" s="211"/>
    </row>
    <row r="632" spans="1:1" ht="15.75" customHeight="1" x14ac:dyDescent="0.35">
      <c r="A632" s="211"/>
    </row>
    <row r="633" spans="1:1" ht="15.75" customHeight="1" x14ac:dyDescent="0.35">
      <c r="A633" s="211"/>
    </row>
    <row r="634" spans="1:1" ht="15.75" customHeight="1" x14ac:dyDescent="0.35">
      <c r="A634" s="211"/>
    </row>
    <row r="635" spans="1:1" ht="15.75" customHeight="1" x14ac:dyDescent="0.35">
      <c r="A635" s="211"/>
    </row>
    <row r="636" spans="1:1" ht="15.75" customHeight="1" x14ac:dyDescent="0.35">
      <c r="A636" s="211"/>
    </row>
    <row r="637" spans="1:1" ht="15.75" customHeight="1" x14ac:dyDescent="0.35">
      <c r="A637" s="211"/>
    </row>
    <row r="638" spans="1:1" ht="15.75" customHeight="1" x14ac:dyDescent="0.35">
      <c r="A638" s="211"/>
    </row>
    <row r="639" spans="1:1" ht="15.75" customHeight="1" x14ac:dyDescent="0.35">
      <c r="A639" s="211"/>
    </row>
    <row r="640" spans="1:1" ht="15.75" customHeight="1" x14ac:dyDescent="0.35">
      <c r="A640" s="211"/>
    </row>
    <row r="641" spans="1:1" ht="15.75" customHeight="1" x14ac:dyDescent="0.35">
      <c r="A641" s="211"/>
    </row>
    <row r="642" spans="1:1" ht="15.75" customHeight="1" x14ac:dyDescent="0.35">
      <c r="A642" s="211"/>
    </row>
    <row r="643" spans="1:1" ht="15.75" customHeight="1" x14ac:dyDescent="0.35">
      <c r="A643" s="211"/>
    </row>
    <row r="644" spans="1:1" ht="15.75" customHeight="1" x14ac:dyDescent="0.35">
      <c r="A644" s="211"/>
    </row>
    <row r="645" spans="1:1" ht="15.75" customHeight="1" x14ac:dyDescent="0.35">
      <c r="A645" s="211"/>
    </row>
    <row r="646" spans="1:1" ht="15.75" customHeight="1" x14ac:dyDescent="0.35">
      <c r="A646" s="211"/>
    </row>
    <row r="647" spans="1:1" ht="15.75" customHeight="1" x14ac:dyDescent="0.35">
      <c r="A647" s="211"/>
    </row>
    <row r="648" spans="1:1" ht="15.75" customHeight="1" x14ac:dyDescent="0.35">
      <c r="A648" s="211"/>
    </row>
    <row r="649" spans="1:1" ht="15.75" customHeight="1" x14ac:dyDescent="0.35">
      <c r="A649" s="211"/>
    </row>
    <row r="650" spans="1:1" ht="15.75" customHeight="1" x14ac:dyDescent="0.35">
      <c r="A650" s="211"/>
    </row>
    <row r="651" spans="1:1" ht="15.75" customHeight="1" x14ac:dyDescent="0.35">
      <c r="A651" s="211"/>
    </row>
    <row r="652" spans="1:1" ht="15.75" customHeight="1" x14ac:dyDescent="0.35">
      <c r="A652" s="211"/>
    </row>
    <row r="653" spans="1:1" ht="15.75" customHeight="1" x14ac:dyDescent="0.35">
      <c r="A653" s="211"/>
    </row>
    <row r="654" spans="1:1" ht="15.75" customHeight="1" x14ac:dyDescent="0.35">
      <c r="A654" s="211"/>
    </row>
    <row r="655" spans="1:1" ht="15.75" customHeight="1" x14ac:dyDescent="0.35">
      <c r="A655" s="211"/>
    </row>
    <row r="656" spans="1:1" ht="15.75" customHeight="1" x14ac:dyDescent="0.35">
      <c r="A656" s="211"/>
    </row>
    <row r="657" spans="1:1" ht="15.75" customHeight="1" x14ac:dyDescent="0.35">
      <c r="A657" s="211"/>
    </row>
    <row r="658" spans="1:1" ht="15.75" customHeight="1" x14ac:dyDescent="0.35">
      <c r="A658" s="211"/>
    </row>
    <row r="659" spans="1:1" ht="15.75" customHeight="1" x14ac:dyDescent="0.35">
      <c r="A659" s="211"/>
    </row>
    <row r="660" spans="1:1" ht="15.75" customHeight="1" x14ac:dyDescent="0.35">
      <c r="A660" s="211"/>
    </row>
    <row r="661" spans="1:1" ht="15.75" customHeight="1" x14ac:dyDescent="0.35">
      <c r="A661" s="211"/>
    </row>
    <row r="662" spans="1:1" ht="15.75" customHeight="1" x14ac:dyDescent="0.35">
      <c r="A662" s="211"/>
    </row>
    <row r="663" spans="1:1" ht="15.75" customHeight="1" x14ac:dyDescent="0.35">
      <c r="A663" s="211"/>
    </row>
    <row r="664" spans="1:1" ht="15.75" customHeight="1" x14ac:dyDescent="0.35">
      <c r="A664" s="211"/>
    </row>
    <row r="665" spans="1:1" ht="15.75" customHeight="1" x14ac:dyDescent="0.35">
      <c r="A665" s="211"/>
    </row>
    <row r="666" spans="1:1" ht="15.75" customHeight="1" x14ac:dyDescent="0.35">
      <c r="A666" s="211"/>
    </row>
    <row r="667" spans="1:1" ht="15.75" customHeight="1" x14ac:dyDescent="0.35">
      <c r="A667" s="211"/>
    </row>
    <row r="668" spans="1:1" ht="15.75" customHeight="1" x14ac:dyDescent="0.35">
      <c r="A668" s="211"/>
    </row>
    <row r="669" spans="1:1" ht="15.75" customHeight="1" x14ac:dyDescent="0.35">
      <c r="A669" s="211"/>
    </row>
    <row r="670" spans="1:1" ht="15.75" customHeight="1" x14ac:dyDescent="0.35">
      <c r="A670" s="211"/>
    </row>
    <row r="671" spans="1:1" ht="15.75" customHeight="1" x14ac:dyDescent="0.35">
      <c r="A671" s="211"/>
    </row>
    <row r="672" spans="1:1" ht="15.75" customHeight="1" x14ac:dyDescent="0.35">
      <c r="A672" s="211"/>
    </row>
    <row r="673" spans="1:1" ht="15.75" customHeight="1" x14ac:dyDescent="0.35">
      <c r="A673" s="211"/>
    </row>
    <row r="674" spans="1:1" ht="15.75" customHeight="1" x14ac:dyDescent="0.35">
      <c r="A674" s="211"/>
    </row>
    <row r="675" spans="1:1" ht="15.75" customHeight="1" x14ac:dyDescent="0.35">
      <c r="A675" s="211"/>
    </row>
    <row r="676" spans="1:1" ht="15.75" customHeight="1" x14ac:dyDescent="0.35">
      <c r="A676" s="211"/>
    </row>
    <row r="677" spans="1:1" ht="15.75" customHeight="1" x14ac:dyDescent="0.35">
      <c r="A677" s="211"/>
    </row>
    <row r="678" spans="1:1" ht="15.75" customHeight="1" x14ac:dyDescent="0.35">
      <c r="A678" s="211"/>
    </row>
    <row r="679" spans="1:1" ht="15.75" customHeight="1" x14ac:dyDescent="0.35">
      <c r="A679" s="211"/>
    </row>
    <row r="680" spans="1:1" ht="15.75" customHeight="1" x14ac:dyDescent="0.35">
      <c r="A680" s="211"/>
    </row>
    <row r="681" spans="1:1" ht="15.75" customHeight="1" x14ac:dyDescent="0.35">
      <c r="A681" s="211"/>
    </row>
    <row r="682" spans="1:1" ht="15.75" customHeight="1" x14ac:dyDescent="0.35">
      <c r="A682" s="211"/>
    </row>
    <row r="683" spans="1:1" ht="15.75" customHeight="1" x14ac:dyDescent="0.35">
      <c r="A683" s="211"/>
    </row>
    <row r="684" spans="1:1" ht="15.75" customHeight="1" x14ac:dyDescent="0.35">
      <c r="A684" s="211"/>
    </row>
    <row r="685" spans="1:1" ht="15.75" customHeight="1" x14ac:dyDescent="0.35">
      <c r="A685" s="211"/>
    </row>
    <row r="686" spans="1:1" ht="15.75" customHeight="1" x14ac:dyDescent="0.35">
      <c r="A686" s="211"/>
    </row>
    <row r="687" spans="1:1" ht="15.75" customHeight="1" x14ac:dyDescent="0.35">
      <c r="A687" s="211"/>
    </row>
    <row r="688" spans="1:1" ht="15.75" customHeight="1" x14ac:dyDescent="0.35">
      <c r="A688" s="211"/>
    </row>
    <row r="689" spans="1:1" ht="15.75" customHeight="1" x14ac:dyDescent="0.35">
      <c r="A689" s="211"/>
    </row>
    <row r="690" spans="1:1" ht="15.75" customHeight="1" x14ac:dyDescent="0.35">
      <c r="A690" s="211"/>
    </row>
    <row r="691" spans="1:1" ht="15.75" customHeight="1" x14ac:dyDescent="0.35">
      <c r="A691" s="211"/>
    </row>
    <row r="692" spans="1:1" ht="15.75" customHeight="1" x14ac:dyDescent="0.35">
      <c r="A692" s="211"/>
    </row>
    <row r="693" spans="1:1" ht="15.75" customHeight="1" x14ac:dyDescent="0.35">
      <c r="A693" s="211"/>
    </row>
    <row r="694" spans="1:1" ht="15.75" customHeight="1" x14ac:dyDescent="0.35">
      <c r="A694" s="211"/>
    </row>
    <row r="695" spans="1:1" ht="15.75" customHeight="1" x14ac:dyDescent="0.35">
      <c r="A695" s="211"/>
    </row>
    <row r="696" spans="1:1" ht="15.75" customHeight="1" x14ac:dyDescent="0.35">
      <c r="A696" s="211"/>
    </row>
    <row r="697" spans="1:1" ht="15.75" customHeight="1" x14ac:dyDescent="0.35">
      <c r="A697" s="211"/>
    </row>
    <row r="698" spans="1:1" ht="15.75" customHeight="1" x14ac:dyDescent="0.35">
      <c r="A698" s="211"/>
    </row>
    <row r="699" spans="1:1" ht="15.75" customHeight="1" x14ac:dyDescent="0.35">
      <c r="A699" s="211"/>
    </row>
    <row r="700" spans="1:1" ht="15.75" customHeight="1" x14ac:dyDescent="0.35">
      <c r="A700" s="211"/>
    </row>
    <row r="701" spans="1:1" ht="15.75" customHeight="1" x14ac:dyDescent="0.35">
      <c r="A701" s="211"/>
    </row>
    <row r="702" spans="1:1" ht="15.75" customHeight="1" x14ac:dyDescent="0.35">
      <c r="A702" s="211"/>
    </row>
    <row r="703" spans="1:1" ht="15.75" customHeight="1" x14ac:dyDescent="0.35">
      <c r="A703" s="211"/>
    </row>
    <row r="704" spans="1:1" ht="15.75" customHeight="1" x14ac:dyDescent="0.35">
      <c r="A704" s="211"/>
    </row>
    <row r="705" spans="1:1" ht="15.75" customHeight="1" x14ac:dyDescent="0.35">
      <c r="A705" s="211"/>
    </row>
    <row r="706" spans="1:1" ht="15.75" customHeight="1" x14ac:dyDescent="0.35">
      <c r="A706" s="211"/>
    </row>
    <row r="707" spans="1:1" ht="15.75" customHeight="1" x14ac:dyDescent="0.35">
      <c r="A707" s="211"/>
    </row>
    <row r="708" spans="1:1" ht="15.75" customHeight="1" x14ac:dyDescent="0.35">
      <c r="A708" s="211"/>
    </row>
    <row r="709" spans="1:1" ht="15.75" customHeight="1" x14ac:dyDescent="0.35">
      <c r="A709" s="211"/>
    </row>
    <row r="710" spans="1:1" ht="15.75" customHeight="1" x14ac:dyDescent="0.35">
      <c r="A710" s="211"/>
    </row>
    <row r="711" spans="1:1" ht="15.75" customHeight="1" x14ac:dyDescent="0.35">
      <c r="A711" s="211"/>
    </row>
    <row r="712" spans="1:1" ht="15.75" customHeight="1" x14ac:dyDescent="0.35">
      <c r="A712" s="211"/>
    </row>
    <row r="713" spans="1:1" ht="15.75" customHeight="1" x14ac:dyDescent="0.35">
      <c r="A713" s="211"/>
    </row>
    <row r="714" spans="1:1" ht="15.75" customHeight="1" x14ac:dyDescent="0.35">
      <c r="A714" s="211"/>
    </row>
    <row r="715" spans="1:1" ht="15.75" customHeight="1" x14ac:dyDescent="0.35">
      <c r="A715" s="211"/>
    </row>
    <row r="716" spans="1:1" ht="15.75" customHeight="1" x14ac:dyDescent="0.35">
      <c r="A716" s="211"/>
    </row>
    <row r="717" spans="1:1" ht="15.75" customHeight="1" x14ac:dyDescent="0.35">
      <c r="A717" s="211"/>
    </row>
    <row r="718" spans="1:1" ht="15.75" customHeight="1" x14ac:dyDescent="0.35">
      <c r="A718" s="211"/>
    </row>
    <row r="719" spans="1:1" ht="15.75" customHeight="1" x14ac:dyDescent="0.35">
      <c r="A719" s="211"/>
    </row>
    <row r="720" spans="1:1" ht="15.75" customHeight="1" x14ac:dyDescent="0.35">
      <c r="A720" s="211"/>
    </row>
    <row r="721" spans="1:1" ht="15.75" customHeight="1" x14ac:dyDescent="0.35">
      <c r="A721" s="211"/>
    </row>
    <row r="722" spans="1:1" ht="15.75" customHeight="1" x14ac:dyDescent="0.35">
      <c r="A722" s="211"/>
    </row>
    <row r="723" spans="1:1" ht="15.75" customHeight="1" x14ac:dyDescent="0.35">
      <c r="A723" s="211"/>
    </row>
    <row r="724" spans="1:1" ht="15.75" customHeight="1" x14ac:dyDescent="0.35">
      <c r="A724" s="211"/>
    </row>
    <row r="725" spans="1:1" ht="15.75" customHeight="1" x14ac:dyDescent="0.35">
      <c r="A725" s="211"/>
    </row>
    <row r="726" spans="1:1" ht="15.75" customHeight="1" x14ac:dyDescent="0.35">
      <c r="A726" s="211"/>
    </row>
    <row r="727" spans="1:1" ht="15.75" customHeight="1" x14ac:dyDescent="0.35">
      <c r="A727" s="211"/>
    </row>
    <row r="728" spans="1:1" ht="15.75" customHeight="1" x14ac:dyDescent="0.35">
      <c r="A728" s="211"/>
    </row>
    <row r="729" spans="1:1" ht="15.75" customHeight="1" x14ac:dyDescent="0.35">
      <c r="A729" s="211"/>
    </row>
    <row r="730" spans="1:1" ht="15.75" customHeight="1" x14ac:dyDescent="0.35">
      <c r="A730" s="211"/>
    </row>
    <row r="731" spans="1:1" ht="15.75" customHeight="1" x14ac:dyDescent="0.35">
      <c r="A731" s="211"/>
    </row>
    <row r="732" spans="1:1" ht="15.75" customHeight="1" x14ac:dyDescent="0.35">
      <c r="A732" s="211"/>
    </row>
    <row r="733" spans="1:1" ht="15.75" customHeight="1" x14ac:dyDescent="0.35">
      <c r="A733" s="211"/>
    </row>
    <row r="734" spans="1:1" ht="15.75" customHeight="1" x14ac:dyDescent="0.35">
      <c r="A734" s="211"/>
    </row>
    <row r="735" spans="1:1" ht="15.75" customHeight="1" x14ac:dyDescent="0.35">
      <c r="A735" s="211"/>
    </row>
    <row r="736" spans="1:1" ht="15.75" customHeight="1" x14ac:dyDescent="0.35">
      <c r="A736" s="211"/>
    </row>
    <row r="737" spans="1:1" ht="15.75" customHeight="1" x14ac:dyDescent="0.35">
      <c r="A737" s="211"/>
    </row>
    <row r="738" spans="1:1" ht="15.75" customHeight="1" x14ac:dyDescent="0.35">
      <c r="A738" s="211"/>
    </row>
    <row r="739" spans="1:1" ht="15.75" customHeight="1" x14ac:dyDescent="0.35">
      <c r="A739" s="211"/>
    </row>
    <row r="740" spans="1:1" ht="15.75" customHeight="1" x14ac:dyDescent="0.35">
      <c r="A740" s="211"/>
    </row>
    <row r="741" spans="1:1" ht="15.75" customHeight="1" x14ac:dyDescent="0.35">
      <c r="A741" s="211"/>
    </row>
    <row r="742" spans="1:1" ht="15.75" customHeight="1" x14ac:dyDescent="0.35">
      <c r="A742" s="211"/>
    </row>
    <row r="743" spans="1:1" ht="15.75" customHeight="1" x14ac:dyDescent="0.35">
      <c r="A743" s="211"/>
    </row>
    <row r="744" spans="1:1" ht="15.75" customHeight="1" x14ac:dyDescent="0.35">
      <c r="A744" s="211"/>
    </row>
    <row r="745" spans="1:1" ht="15.75" customHeight="1" x14ac:dyDescent="0.35">
      <c r="A745" s="211"/>
    </row>
    <row r="746" spans="1:1" ht="15.75" customHeight="1" x14ac:dyDescent="0.35">
      <c r="A746" s="211"/>
    </row>
    <row r="747" spans="1:1" ht="15.75" customHeight="1" x14ac:dyDescent="0.35">
      <c r="A747" s="211"/>
    </row>
    <row r="748" spans="1:1" ht="15.75" customHeight="1" x14ac:dyDescent="0.35">
      <c r="A748" s="211"/>
    </row>
    <row r="749" spans="1:1" ht="15.75" customHeight="1" x14ac:dyDescent="0.35">
      <c r="A749" s="211"/>
    </row>
    <row r="750" spans="1:1" ht="15.75" customHeight="1" x14ac:dyDescent="0.35">
      <c r="A750" s="211"/>
    </row>
    <row r="751" spans="1:1" ht="15.75" customHeight="1" x14ac:dyDescent="0.35">
      <c r="A751" s="211"/>
    </row>
    <row r="752" spans="1:1" ht="15.75" customHeight="1" x14ac:dyDescent="0.35">
      <c r="A752" s="211"/>
    </row>
    <row r="753" spans="1:1" ht="15.75" customHeight="1" x14ac:dyDescent="0.35">
      <c r="A753" s="211"/>
    </row>
    <row r="754" spans="1:1" ht="15.75" customHeight="1" x14ac:dyDescent="0.35">
      <c r="A754" s="211"/>
    </row>
    <row r="755" spans="1:1" ht="15.75" customHeight="1" x14ac:dyDescent="0.35">
      <c r="A755" s="211"/>
    </row>
    <row r="756" spans="1:1" ht="15.75" customHeight="1" x14ac:dyDescent="0.35">
      <c r="A756" s="211"/>
    </row>
    <row r="757" spans="1:1" ht="15.75" customHeight="1" x14ac:dyDescent="0.35">
      <c r="A757" s="211"/>
    </row>
    <row r="758" spans="1:1" ht="15.75" customHeight="1" x14ac:dyDescent="0.35">
      <c r="A758" s="211"/>
    </row>
    <row r="759" spans="1:1" ht="15.75" customHeight="1" x14ac:dyDescent="0.35">
      <c r="A759" s="211"/>
    </row>
    <row r="760" spans="1:1" ht="15.75" customHeight="1" x14ac:dyDescent="0.35">
      <c r="A760" s="211"/>
    </row>
    <row r="761" spans="1:1" ht="15.75" customHeight="1" x14ac:dyDescent="0.35">
      <c r="A761" s="211"/>
    </row>
    <row r="762" spans="1:1" ht="15.75" customHeight="1" x14ac:dyDescent="0.35">
      <c r="A762" s="211"/>
    </row>
    <row r="763" spans="1:1" ht="15.75" customHeight="1" x14ac:dyDescent="0.35">
      <c r="A763" s="211"/>
    </row>
    <row r="764" spans="1:1" ht="15.75" customHeight="1" x14ac:dyDescent="0.35">
      <c r="A764" s="211"/>
    </row>
    <row r="765" spans="1:1" ht="15.75" customHeight="1" x14ac:dyDescent="0.35">
      <c r="A765" s="211"/>
    </row>
    <row r="766" spans="1:1" ht="15.75" customHeight="1" x14ac:dyDescent="0.35">
      <c r="A766" s="211"/>
    </row>
    <row r="767" spans="1:1" ht="15.75" customHeight="1" x14ac:dyDescent="0.35">
      <c r="A767" s="211"/>
    </row>
    <row r="768" spans="1:1" ht="15.75" customHeight="1" x14ac:dyDescent="0.35">
      <c r="A768" s="211"/>
    </row>
    <row r="769" spans="1:1" ht="15.75" customHeight="1" x14ac:dyDescent="0.35">
      <c r="A769" s="211"/>
    </row>
    <row r="770" spans="1:1" ht="15.75" customHeight="1" x14ac:dyDescent="0.35">
      <c r="A770" s="211"/>
    </row>
    <row r="771" spans="1:1" ht="15.75" customHeight="1" x14ac:dyDescent="0.35">
      <c r="A771" s="211"/>
    </row>
    <row r="772" spans="1:1" ht="15.75" customHeight="1" x14ac:dyDescent="0.35">
      <c r="A772" s="211"/>
    </row>
    <row r="773" spans="1:1" ht="15.75" customHeight="1" x14ac:dyDescent="0.35">
      <c r="A773" s="211"/>
    </row>
    <row r="774" spans="1:1" ht="15.75" customHeight="1" x14ac:dyDescent="0.35">
      <c r="A774" s="211"/>
    </row>
    <row r="775" spans="1:1" ht="15.75" customHeight="1" x14ac:dyDescent="0.35">
      <c r="A775" s="211"/>
    </row>
    <row r="776" spans="1:1" ht="15.75" customHeight="1" x14ac:dyDescent="0.35">
      <c r="A776" s="211"/>
    </row>
    <row r="777" spans="1:1" ht="15.75" customHeight="1" x14ac:dyDescent="0.35">
      <c r="A777" s="211"/>
    </row>
    <row r="778" spans="1:1" ht="15.75" customHeight="1" x14ac:dyDescent="0.35">
      <c r="A778" s="211"/>
    </row>
    <row r="779" spans="1:1" ht="15.75" customHeight="1" x14ac:dyDescent="0.35">
      <c r="A779" s="211"/>
    </row>
    <row r="780" spans="1:1" ht="15.75" customHeight="1" x14ac:dyDescent="0.35">
      <c r="A780" s="211"/>
    </row>
    <row r="781" spans="1:1" ht="15.75" customHeight="1" x14ac:dyDescent="0.35">
      <c r="A781" s="211"/>
    </row>
    <row r="782" spans="1:1" ht="15.75" customHeight="1" x14ac:dyDescent="0.35">
      <c r="A782" s="211"/>
    </row>
    <row r="783" spans="1:1" ht="15.75" customHeight="1" x14ac:dyDescent="0.35">
      <c r="A783" s="211"/>
    </row>
    <row r="784" spans="1:1" ht="15.75" customHeight="1" x14ac:dyDescent="0.35">
      <c r="A784" s="211"/>
    </row>
    <row r="785" spans="1:1" ht="15.75" customHeight="1" x14ac:dyDescent="0.35">
      <c r="A785" s="211"/>
    </row>
    <row r="786" spans="1:1" ht="15.75" customHeight="1" x14ac:dyDescent="0.35">
      <c r="A786" s="211"/>
    </row>
    <row r="787" spans="1:1" ht="15.75" customHeight="1" x14ac:dyDescent="0.35">
      <c r="A787" s="211"/>
    </row>
    <row r="788" spans="1:1" ht="15.75" customHeight="1" x14ac:dyDescent="0.35">
      <c r="A788" s="211"/>
    </row>
    <row r="789" spans="1:1" ht="15.75" customHeight="1" x14ac:dyDescent="0.35">
      <c r="A789" s="211"/>
    </row>
    <row r="790" spans="1:1" ht="15.75" customHeight="1" x14ac:dyDescent="0.35">
      <c r="A790" s="211"/>
    </row>
    <row r="791" spans="1:1" ht="15.75" customHeight="1" x14ac:dyDescent="0.35">
      <c r="A791" s="211"/>
    </row>
    <row r="792" spans="1:1" ht="15.75" customHeight="1" x14ac:dyDescent="0.35">
      <c r="A792" s="211"/>
    </row>
    <row r="793" spans="1:1" ht="15.75" customHeight="1" x14ac:dyDescent="0.35">
      <c r="A793" s="211"/>
    </row>
    <row r="794" spans="1:1" ht="15.75" customHeight="1" x14ac:dyDescent="0.35">
      <c r="A794" s="211"/>
    </row>
    <row r="795" spans="1:1" ht="15.75" customHeight="1" x14ac:dyDescent="0.35">
      <c r="A795" s="211"/>
    </row>
    <row r="796" spans="1:1" ht="15.75" customHeight="1" x14ac:dyDescent="0.35">
      <c r="A796" s="211"/>
    </row>
    <row r="797" spans="1:1" ht="15.75" customHeight="1" x14ac:dyDescent="0.35">
      <c r="A797" s="211"/>
    </row>
    <row r="798" spans="1:1" ht="15.75" customHeight="1" x14ac:dyDescent="0.35">
      <c r="A798" s="211"/>
    </row>
    <row r="799" spans="1:1" ht="15.75" customHeight="1" x14ac:dyDescent="0.35">
      <c r="A799" s="211"/>
    </row>
    <row r="800" spans="1:1" ht="15.75" customHeight="1" x14ac:dyDescent="0.35">
      <c r="A800" s="211"/>
    </row>
    <row r="801" spans="1:1" ht="15.75" customHeight="1" x14ac:dyDescent="0.35">
      <c r="A801" s="211"/>
    </row>
    <row r="802" spans="1:1" ht="15.75" customHeight="1" x14ac:dyDescent="0.35">
      <c r="A802" s="211"/>
    </row>
    <row r="803" spans="1:1" ht="15.75" customHeight="1" x14ac:dyDescent="0.35">
      <c r="A803" s="211"/>
    </row>
    <row r="804" spans="1:1" ht="15.75" customHeight="1" x14ac:dyDescent="0.35">
      <c r="A804" s="211"/>
    </row>
    <row r="805" spans="1:1" ht="15.75" customHeight="1" x14ac:dyDescent="0.35">
      <c r="A805" s="211"/>
    </row>
    <row r="806" spans="1:1" ht="15.75" customHeight="1" x14ac:dyDescent="0.35">
      <c r="A806" s="211"/>
    </row>
    <row r="807" spans="1:1" ht="15.75" customHeight="1" x14ac:dyDescent="0.35">
      <c r="A807" s="211"/>
    </row>
    <row r="808" spans="1:1" ht="15.75" customHeight="1" x14ac:dyDescent="0.35">
      <c r="A808" s="211"/>
    </row>
    <row r="809" spans="1:1" ht="15.75" customHeight="1" x14ac:dyDescent="0.35">
      <c r="A809" s="211"/>
    </row>
    <row r="810" spans="1:1" ht="15.75" customHeight="1" x14ac:dyDescent="0.35">
      <c r="A810" s="211"/>
    </row>
    <row r="811" spans="1:1" ht="15.75" customHeight="1" x14ac:dyDescent="0.35">
      <c r="A811" s="211"/>
    </row>
    <row r="812" spans="1:1" ht="15.75" customHeight="1" x14ac:dyDescent="0.35">
      <c r="A812" s="211"/>
    </row>
    <row r="813" spans="1:1" ht="15.75" customHeight="1" x14ac:dyDescent="0.35">
      <c r="A813" s="211"/>
    </row>
    <row r="814" spans="1:1" ht="15.75" customHeight="1" x14ac:dyDescent="0.35">
      <c r="A814" s="211"/>
    </row>
    <row r="815" spans="1:1" ht="15.75" customHeight="1" x14ac:dyDescent="0.35">
      <c r="A815" s="211"/>
    </row>
    <row r="816" spans="1:1" ht="15.75" customHeight="1" x14ac:dyDescent="0.35">
      <c r="A816" s="211"/>
    </row>
    <row r="817" spans="1:1" ht="15.75" customHeight="1" x14ac:dyDescent="0.35">
      <c r="A817" s="211"/>
    </row>
    <row r="818" spans="1:1" ht="15.75" customHeight="1" x14ac:dyDescent="0.35">
      <c r="A818" s="211"/>
    </row>
    <row r="819" spans="1:1" ht="15.75" customHeight="1" x14ac:dyDescent="0.35">
      <c r="A819" s="211"/>
    </row>
    <row r="820" spans="1:1" ht="15.75" customHeight="1" x14ac:dyDescent="0.35">
      <c r="A820" s="211"/>
    </row>
    <row r="821" spans="1:1" ht="15.75" customHeight="1" x14ac:dyDescent="0.35">
      <c r="A821" s="211"/>
    </row>
    <row r="822" spans="1:1" ht="15.75" customHeight="1" x14ac:dyDescent="0.35">
      <c r="A822" s="211"/>
    </row>
    <row r="823" spans="1:1" ht="15.75" customHeight="1" x14ac:dyDescent="0.35">
      <c r="A823" s="211"/>
    </row>
    <row r="824" spans="1:1" ht="15.75" customHeight="1" x14ac:dyDescent="0.35">
      <c r="A824" s="211"/>
    </row>
    <row r="825" spans="1:1" ht="15.75" customHeight="1" x14ac:dyDescent="0.35">
      <c r="A825" s="211"/>
    </row>
    <row r="826" spans="1:1" ht="15.75" customHeight="1" x14ac:dyDescent="0.35">
      <c r="A826" s="211"/>
    </row>
    <row r="827" spans="1:1" ht="15.75" customHeight="1" x14ac:dyDescent="0.35">
      <c r="A827" s="211"/>
    </row>
    <row r="828" spans="1:1" ht="15.75" customHeight="1" x14ac:dyDescent="0.35">
      <c r="A828" s="211"/>
    </row>
    <row r="829" spans="1:1" ht="15.75" customHeight="1" x14ac:dyDescent="0.35">
      <c r="A829" s="211"/>
    </row>
    <row r="830" spans="1:1" ht="15.75" customHeight="1" x14ac:dyDescent="0.35">
      <c r="A830" s="211"/>
    </row>
    <row r="831" spans="1:1" ht="15.75" customHeight="1" x14ac:dyDescent="0.35">
      <c r="A831" s="211"/>
    </row>
    <row r="832" spans="1:1" ht="15.75" customHeight="1" x14ac:dyDescent="0.35">
      <c r="A832" s="211"/>
    </row>
    <row r="833" spans="1:1" ht="15.75" customHeight="1" x14ac:dyDescent="0.35">
      <c r="A833" s="211"/>
    </row>
    <row r="834" spans="1:1" ht="15.75" customHeight="1" x14ac:dyDescent="0.35">
      <c r="A834" s="211"/>
    </row>
    <row r="835" spans="1:1" ht="15.75" customHeight="1" x14ac:dyDescent="0.35">
      <c r="A835" s="211"/>
    </row>
    <row r="836" spans="1:1" ht="15.75" customHeight="1" x14ac:dyDescent="0.35">
      <c r="A836" s="211"/>
    </row>
    <row r="837" spans="1:1" ht="15.75" customHeight="1" x14ac:dyDescent="0.35">
      <c r="A837" s="211"/>
    </row>
    <row r="838" spans="1:1" ht="15.75" customHeight="1" x14ac:dyDescent="0.35">
      <c r="A838" s="211"/>
    </row>
    <row r="839" spans="1:1" ht="15.75" customHeight="1" x14ac:dyDescent="0.35">
      <c r="A839" s="211"/>
    </row>
    <row r="840" spans="1:1" ht="15.75" customHeight="1" x14ac:dyDescent="0.35">
      <c r="A840" s="211"/>
    </row>
    <row r="841" spans="1:1" ht="15.75" customHeight="1" x14ac:dyDescent="0.35">
      <c r="A841" s="211"/>
    </row>
    <row r="842" spans="1:1" ht="15.75" customHeight="1" x14ac:dyDescent="0.35">
      <c r="A842" s="211"/>
    </row>
    <row r="843" spans="1:1" ht="15.75" customHeight="1" x14ac:dyDescent="0.35">
      <c r="A843" s="211"/>
    </row>
    <row r="844" spans="1:1" ht="15.75" customHeight="1" x14ac:dyDescent="0.35">
      <c r="A844" s="211"/>
    </row>
    <row r="845" spans="1:1" ht="15.75" customHeight="1" x14ac:dyDescent="0.35">
      <c r="A845" s="211"/>
    </row>
    <row r="846" spans="1:1" ht="15.75" customHeight="1" x14ac:dyDescent="0.35">
      <c r="A846" s="211"/>
    </row>
    <row r="847" spans="1:1" ht="15.75" customHeight="1" x14ac:dyDescent="0.35">
      <c r="A847" s="211"/>
    </row>
    <row r="848" spans="1:1" ht="15.75" customHeight="1" x14ac:dyDescent="0.35">
      <c r="A848" s="211"/>
    </row>
    <row r="849" spans="1:1" ht="15.75" customHeight="1" x14ac:dyDescent="0.35">
      <c r="A849" s="211"/>
    </row>
    <row r="850" spans="1:1" ht="15.75" customHeight="1" x14ac:dyDescent="0.35">
      <c r="A850" s="211"/>
    </row>
    <row r="851" spans="1:1" ht="15.75" customHeight="1" x14ac:dyDescent="0.35">
      <c r="A851" s="211"/>
    </row>
    <row r="852" spans="1:1" ht="15.75" customHeight="1" x14ac:dyDescent="0.35">
      <c r="A852" s="211"/>
    </row>
    <row r="853" spans="1:1" ht="15.75" customHeight="1" x14ac:dyDescent="0.35">
      <c r="A853" s="211"/>
    </row>
    <row r="854" spans="1:1" ht="15.75" customHeight="1" x14ac:dyDescent="0.35">
      <c r="A854" s="211"/>
    </row>
    <row r="855" spans="1:1" ht="15.75" customHeight="1" x14ac:dyDescent="0.35">
      <c r="A855" s="211"/>
    </row>
    <row r="856" spans="1:1" ht="15.75" customHeight="1" x14ac:dyDescent="0.35">
      <c r="A856" s="211"/>
    </row>
    <row r="857" spans="1:1" ht="15.75" customHeight="1" x14ac:dyDescent="0.35">
      <c r="A857" s="211"/>
    </row>
    <row r="858" spans="1:1" ht="15.75" customHeight="1" x14ac:dyDescent="0.35">
      <c r="A858" s="211"/>
    </row>
    <row r="859" spans="1:1" ht="15.75" customHeight="1" x14ac:dyDescent="0.35">
      <c r="A859" s="211"/>
    </row>
    <row r="860" spans="1:1" ht="15.75" customHeight="1" x14ac:dyDescent="0.35">
      <c r="A860" s="211"/>
    </row>
    <row r="861" spans="1:1" ht="15.75" customHeight="1" x14ac:dyDescent="0.35">
      <c r="A861" s="211"/>
    </row>
    <row r="862" spans="1:1" ht="15.75" customHeight="1" x14ac:dyDescent="0.35">
      <c r="A862" s="211"/>
    </row>
    <row r="863" spans="1:1" ht="15.75" customHeight="1" x14ac:dyDescent="0.35">
      <c r="A863" s="211"/>
    </row>
    <row r="864" spans="1:1" ht="15.75" customHeight="1" x14ac:dyDescent="0.35">
      <c r="A864" s="211"/>
    </row>
    <row r="865" spans="1:1" ht="15.75" customHeight="1" x14ac:dyDescent="0.35">
      <c r="A865" s="211"/>
    </row>
    <row r="866" spans="1:1" ht="15.75" customHeight="1" x14ac:dyDescent="0.35">
      <c r="A866" s="211"/>
    </row>
    <row r="867" spans="1:1" ht="15.75" customHeight="1" x14ac:dyDescent="0.35">
      <c r="A867" s="211"/>
    </row>
    <row r="868" spans="1:1" ht="15.75" customHeight="1" x14ac:dyDescent="0.35">
      <c r="A868" s="211"/>
    </row>
    <row r="869" spans="1:1" ht="15.75" customHeight="1" x14ac:dyDescent="0.35">
      <c r="A869" s="211"/>
    </row>
    <row r="870" spans="1:1" ht="15.75" customHeight="1" x14ac:dyDescent="0.35">
      <c r="A870" s="211"/>
    </row>
    <row r="871" spans="1:1" ht="15.75" customHeight="1" x14ac:dyDescent="0.35">
      <c r="A871" s="211"/>
    </row>
    <row r="872" spans="1:1" ht="15.75" customHeight="1" x14ac:dyDescent="0.35">
      <c r="A872" s="211"/>
    </row>
    <row r="873" spans="1:1" ht="15.75" customHeight="1" x14ac:dyDescent="0.35">
      <c r="A873" s="211"/>
    </row>
    <row r="874" spans="1:1" ht="15.75" customHeight="1" x14ac:dyDescent="0.35">
      <c r="A874" s="211"/>
    </row>
    <row r="875" spans="1:1" ht="15.75" customHeight="1" x14ac:dyDescent="0.35">
      <c r="A875" s="211"/>
    </row>
    <row r="876" spans="1:1" ht="15.75" customHeight="1" x14ac:dyDescent="0.35">
      <c r="A876" s="211"/>
    </row>
    <row r="877" spans="1:1" ht="15.75" customHeight="1" x14ac:dyDescent="0.35">
      <c r="A877" s="211"/>
    </row>
    <row r="878" spans="1:1" ht="15.75" customHeight="1" x14ac:dyDescent="0.35">
      <c r="A878" s="211"/>
    </row>
    <row r="879" spans="1:1" ht="15.75" customHeight="1" x14ac:dyDescent="0.35">
      <c r="A879" s="211"/>
    </row>
    <row r="880" spans="1:1" ht="15.75" customHeight="1" x14ac:dyDescent="0.35">
      <c r="A880" s="211"/>
    </row>
    <row r="881" spans="1:1" ht="15.75" customHeight="1" x14ac:dyDescent="0.35">
      <c r="A881" s="211"/>
    </row>
    <row r="882" spans="1:1" ht="15.75" customHeight="1" x14ac:dyDescent="0.35">
      <c r="A882" s="211"/>
    </row>
    <row r="883" spans="1:1" ht="15.75" customHeight="1" x14ac:dyDescent="0.35">
      <c r="A883" s="211"/>
    </row>
    <row r="884" spans="1:1" ht="15.75" customHeight="1" x14ac:dyDescent="0.35">
      <c r="A884" s="211"/>
    </row>
    <row r="885" spans="1:1" ht="15.75" customHeight="1" x14ac:dyDescent="0.35">
      <c r="A885" s="211"/>
    </row>
    <row r="886" spans="1:1" ht="15.75" customHeight="1" x14ac:dyDescent="0.35">
      <c r="A886" s="211"/>
    </row>
    <row r="887" spans="1:1" ht="15.75" customHeight="1" x14ac:dyDescent="0.35">
      <c r="A887" s="211"/>
    </row>
    <row r="888" spans="1:1" ht="15.75" customHeight="1" x14ac:dyDescent="0.35">
      <c r="A888" s="211"/>
    </row>
    <row r="889" spans="1:1" ht="15.75" customHeight="1" x14ac:dyDescent="0.35">
      <c r="A889" s="211"/>
    </row>
    <row r="890" spans="1:1" ht="15.75" customHeight="1" x14ac:dyDescent="0.35">
      <c r="A890" s="211"/>
    </row>
    <row r="891" spans="1:1" ht="15.75" customHeight="1" x14ac:dyDescent="0.35">
      <c r="A891" s="211"/>
    </row>
    <row r="892" spans="1:1" ht="15.75" customHeight="1" x14ac:dyDescent="0.35">
      <c r="A892" s="211"/>
    </row>
    <row r="893" spans="1:1" ht="15.75" customHeight="1" x14ac:dyDescent="0.35">
      <c r="A893" s="211"/>
    </row>
    <row r="894" spans="1:1" ht="15.75" customHeight="1" x14ac:dyDescent="0.35">
      <c r="A894" s="211"/>
    </row>
    <row r="895" spans="1:1" ht="15.75" customHeight="1" x14ac:dyDescent="0.35">
      <c r="A895" s="211"/>
    </row>
    <row r="896" spans="1:1" ht="15.75" customHeight="1" x14ac:dyDescent="0.35">
      <c r="A896" s="211"/>
    </row>
    <row r="897" spans="1:1" ht="15.75" customHeight="1" x14ac:dyDescent="0.35">
      <c r="A897" s="211"/>
    </row>
    <row r="898" spans="1:1" ht="15.75" customHeight="1" x14ac:dyDescent="0.35">
      <c r="A898" s="211"/>
    </row>
    <row r="899" spans="1:1" ht="15.75" customHeight="1" x14ac:dyDescent="0.35">
      <c r="A899" s="211"/>
    </row>
    <row r="900" spans="1:1" ht="15.75" customHeight="1" x14ac:dyDescent="0.35">
      <c r="A900" s="211"/>
    </row>
    <row r="901" spans="1:1" ht="15.75" customHeight="1" x14ac:dyDescent="0.35">
      <c r="A901" s="211"/>
    </row>
    <row r="902" spans="1:1" ht="15.75" customHeight="1" x14ac:dyDescent="0.35">
      <c r="A902" s="211"/>
    </row>
    <row r="903" spans="1:1" ht="15.75" customHeight="1" x14ac:dyDescent="0.35">
      <c r="A903" s="211"/>
    </row>
    <row r="904" spans="1:1" ht="15.75" customHeight="1" x14ac:dyDescent="0.35">
      <c r="A904" s="211"/>
    </row>
    <row r="905" spans="1:1" ht="15.75" customHeight="1" x14ac:dyDescent="0.35">
      <c r="A905" s="211"/>
    </row>
    <row r="906" spans="1:1" ht="15.75" customHeight="1" x14ac:dyDescent="0.35">
      <c r="A906" s="211"/>
    </row>
    <row r="907" spans="1:1" ht="15.75" customHeight="1" x14ac:dyDescent="0.35">
      <c r="A907" s="211"/>
    </row>
    <row r="908" spans="1:1" ht="15.75" customHeight="1" x14ac:dyDescent="0.35">
      <c r="A908" s="211"/>
    </row>
    <row r="909" spans="1:1" ht="15.75" customHeight="1" x14ac:dyDescent="0.35">
      <c r="A909" s="211"/>
    </row>
    <row r="910" spans="1:1" ht="15.75" customHeight="1" x14ac:dyDescent="0.35">
      <c r="A910" s="211"/>
    </row>
    <row r="911" spans="1:1" ht="15.75" customHeight="1" x14ac:dyDescent="0.35">
      <c r="A911" s="211"/>
    </row>
    <row r="912" spans="1:1" ht="15.75" customHeight="1" x14ac:dyDescent="0.35">
      <c r="A912" s="211"/>
    </row>
    <row r="913" spans="1:1" ht="15.75" customHeight="1" x14ac:dyDescent="0.35">
      <c r="A913" s="211"/>
    </row>
    <row r="914" spans="1:1" ht="15.75" customHeight="1" x14ac:dyDescent="0.35">
      <c r="A914" s="211"/>
    </row>
    <row r="915" spans="1:1" ht="15.75" customHeight="1" x14ac:dyDescent="0.35">
      <c r="A915" s="211"/>
    </row>
    <row r="916" spans="1:1" ht="15.75" customHeight="1" x14ac:dyDescent="0.35">
      <c r="A916" s="211"/>
    </row>
    <row r="917" spans="1:1" ht="15.75" customHeight="1" x14ac:dyDescent="0.35">
      <c r="A917" s="211"/>
    </row>
    <row r="918" spans="1:1" ht="15.75" customHeight="1" x14ac:dyDescent="0.35">
      <c r="A918" s="211"/>
    </row>
    <row r="919" spans="1:1" ht="15.75" customHeight="1" x14ac:dyDescent="0.35">
      <c r="A919" s="211"/>
    </row>
    <row r="920" spans="1:1" ht="15.75" customHeight="1" x14ac:dyDescent="0.35">
      <c r="A920" s="211"/>
    </row>
    <row r="921" spans="1:1" ht="15.75" customHeight="1" x14ac:dyDescent="0.35">
      <c r="A921" s="211"/>
    </row>
    <row r="922" spans="1:1" ht="15.75" customHeight="1" x14ac:dyDescent="0.35">
      <c r="A922" s="211"/>
    </row>
    <row r="923" spans="1:1" ht="15.75" customHeight="1" x14ac:dyDescent="0.35">
      <c r="A923" s="211"/>
    </row>
    <row r="924" spans="1:1" ht="15.75" customHeight="1" x14ac:dyDescent="0.35">
      <c r="A924" s="211"/>
    </row>
    <row r="925" spans="1:1" ht="15.75" customHeight="1" x14ac:dyDescent="0.35">
      <c r="A925" s="211"/>
    </row>
    <row r="926" spans="1:1" ht="15.75" customHeight="1" x14ac:dyDescent="0.35">
      <c r="A926" s="211"/>
    </row>
    <row r="927" spans="1:1" ht="15.75" customHeight="1" x14ac:dyDescent="0.35">
      <c r="A927" s="211"/>
    </row>
    <row r="928" spans="1:1" ht="15.75" customHeight="1" x14ac:dyDescent="0.35">
      <c r="A928" s="211"/>
    </row>
    <row r="929" spans="1:1" ht="15.75" customHeight="1" x14ac:dyDescent="0.35">
      <c r="A929" s="211"/>
    </row>
    <row r="930" spans="1:1" ht="15.75" customHeight="1" x14ac:dyDescent="0.35">
      <c r="A930" s="211"/>
    </row>
    <row r="931" spans="1:1" ht="15.75" customHeight="1" x14ac:dyDescent="0.35">
      <c r="A931" s="211"/>
    </row>
    <row r="932" spans="1:1" ht="15.75" customHeight="1" x14ac:dyDescent="0.35">
      <c r="A932" s="211"/>
    </row>
    <row r="933" spans="1:1" ht="15.75" customHeight="1" x14ac:dyDescent="0.35">
      <c r="A933" s="211"/>
    </row>
    <row r="934" spans="1:1" ht="15.75" customHeight="1" x14ac:dyDescent="0.35">
      <c r="A934" s="211"/>
    </row>
    <row r="935" spans="1:1" ht="15.75" customHeight="1" x14ac:dyDescent="0.35">
      <c r="A935" s="211"/>
    </row>
    <row r="936" spans="1:1" ht="15.75" customHeight="1" x14ac:dyDescent="0.35">
      <c r="A936" s="211"/>
    </row>
    <row r="937" spans="1:1" ht="15.75" customHeight="1" x14ac:dyDescent="0.35">
      <c r="A937" s="211"/>
    </row>
    <row r="938" spans="1:1" ht="15.75" customHeight="1" x14ac:dyDescent="0.35">
      <c r="A938" s="211"/>
    </row>
    <row r="939" spans="1:1" ht="15.75" customHeight="1" x14ac:dyDescent="0.35">
      <c r="A939" s="211"/>
    </row>
    <row r="940" spans="1:1" ht="15.75" customHeight="1" x14ac:dyDescent="0.35">
      <c r="A940" s="211"/>
    </row>
    <row r="941" spans="1:1" ht="15.75" customHeight="1" x14ac:dyDescent="0.35">
      <c r="A941" s="211"/>
    </row>
    <row r="942" spans="1:1" ht="15.75" customHeight="1" x14ac:dyDescent="0.35">
      <c r="A942" s="211"/>
    </row>
    <row r="943" spans="1:1" ht="15.75" customHeight="1" x14ac:dyDescent="0.35">
      <c r="A943" s="211"/>
    </row>
    <row r="944" spans="1:1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</sheetData>
  <mergeCells count="310">
    <mergeCell ref="C398:D398"/>
    <mergeCell ref="E398:E399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B411:C412"/>
    <mergeCell ref="E420:E421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B433:C434"/>
    <mergeCell ref="C442:D442"/>
    <mergeCell ref="C451:D451"/>
    <mergeCell ref="C452:D452"/>
    <mergeCell ref="E442:E443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AD69:AD71"/>
    <mergeCell ref="AA70:AC70"/>
    <mergeCell ref="AS73:AS75"/>
    <mergeCell ref="AI69:AI71"/>
    <mergeCell ref="AN69:AN71"/>
    <mergeCell ref="AS69:AS71"/>
    <mergeCell ref="AP70:AR70"/>
    <mergeCell ref="AI73:AI75"/>
    <mergeCell ref="AI77:AI78"/>
    <mergeCell ref="AF70:AH70"/>
    <mergeCell ref="AK70:AM70"/>
    <mergeCell ref="AD73:AD75"/>
    <mergeCell ref="AB77:AC77"/>
    <mergeCell ref="AD77:AD78"/>
    <mergeCell ref="AG77:AH77"/>
    <mergeCell ref="AL77:AM77"/>
    <mergeCell ref="AQ84:AR84"/>
    <mergeCell ref="AQ86:AR86"/>
    <mergeCell ref="AQ88:AR88"/>
    <mergeCell ref="AQ77:AR77"/>
    <mergeCell ref="AS77:AS78"/>
    <mergeCell ref="AQ80:AR80"/>
    <mergeCell ref="AS80:AS81"/>
    <mergeCell ref="AQ82:AR82"/>
    <mergeCell ref="AS82:AS83"/>
    <mergeCell ref="AN73:AN75"/>
    <mergeCell ref="AN77:AN78"/>
    <mergeCell ref="AL80:AM80"/>
    <mergeCell ref="AN80:AN81"/>
    <mergeCell ref="AL82:AM82"/>
    <mergeCell ref="AN82:AN83"/>
    <mergeCell ref="AB80:AC80"/>
    <mergeCell ref="AG80:AH80"/>
    <mergeCell ref="AI80:AI81"/>
    <mergeCell ref="AB82:AC82"/>
    <mergeCell ref="AG82:AH82"/>
    <mergeCell ref="AB86:AC86"/>
    <mergeCell ref="AB88:AC88"/>
    <mergeCell ref="AG88:AH88"/>
    <mergeCell ref="AL88:AM88"/>
    <mergeCell ref="AD80:AD81"/>
    <mergeCell ref="AD82:AD83"/>
    <mergeCell ref="AI82:AI83"/>
    <mergeCell ref="AB84:AC84"/>
    <mergeCell ref="AG84:AH84"/>
    <mergeCell ref="AG86:AH86"/>
    <mergeCell ref="AL86:AM86"/>
    <mergeCell ref="AL84:AM84"/>
    <mergeCell ref="E116:E117"/>
    <mergeCell ref="C132:D132"/>
    <mergeCell ref="C134:D134"/>
    <mergeCell ref="C136:D136"/>
    <mergeCell ref="E44:E45"/>
    <mergeCell ref="E46:E47"/>
    <mergeCell ref="E132:E133"/>
    <mergeCell ref="E200:E202"/>
    <mergeCell ref="E206:E207"/>
    <mergeCell ref="C69:D69"/>
    <mergeCell ref="C71:D71"/>
    <mergeCell ref="C73:D73"/>
    <mergeCell ref="C75:D75"/>
    <mergeCell ref="C122:D122"/>
    <mergeCell ref="C123:D123"/>
    <mergeCell ref="C124:D124"/>
    <mergeCell ref="C125:D125"/>
    <mergeCell ref="C126:D126"/>
    <mergeCell ref="B129:C130"/>
    <mergeCell ref="C133:D133"/>
    <mergeCell ref="C135:D135"/>
    <mergeCell ref="C137:D137"/>
    <mergeCell ref="C138:D138"/>
    <mergeCell ref="C206:D206"/>
    <mergeCell ref="C207:D207"/>
    <mergeCell ref="B219:C220"/>
    <mergeCell ref="E222:E223"/>
    <mergeCell ref="E224:E225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E259:E260"/>
    <mergeCell ref="C260:D260"/>
    <mergeCell ref="E228:E229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360:D360"/>
    <mergeCell ref="B272:C273"/>
    <mergeCell ref="C362:D362"/>
    <mergeCell ref="C364:D364"/>
    <mergeCell ref="C236:D236"/>
    <mergeCell ref="C237:D237"/>
    <mergeCell ref="C238:D238"/>
    <mergeCell ref="B241:C242"/>
    <mergeCell ref="B244:D244"/>
    <mergeCell ref="B250:C251"/>
    <mergeCell ref="B253:C253"/>
    <mergeCell ref="C259:D259"/>
    <mergeCell ref="C318:D318"/>
    <mergeCell ref="B344:C345"/>
    <mergeCell ref="B346:C346"/>
    <mergeCell ref="B348:D348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B296:C297"/>
    <mergeCell ref="B300:C301"/>
    <mergeCell ref="C308:D308"/>
    <mergeCell ref="E354:E355"/>
    <mergeCell ref="C354:D354"/>
    <mergeCell ref="C356:D356"/>
    <mergeCell ref="E356:E357"/>
    <mergeCell ref="C358:D358"/>
    <mergeCell ref="E358:E359"/>
    <mergeCell ref="E308:E309"/>
    <mergeCell ref="C310:D310"/>
    <mergeCell ref="E310:E311"/>
    <mergeCell ref="C312:D312"/>
    <mergeCell ref="E312:E313"/>
    <mergeCell ref="C314:D314"/>
    <mergeCell ref="C316:D316"/>
    <mergeCell ref="C380:D380"/>
    <mergeCell ref="B383:C384"/>
    <mergeCell ref="E386:E389"/>
    <mergeCell ref="B392:D392"/>
    <mergeCell ref="B367:C368"/>
    <mergeCell ref="C370:D370"/>
    <mergeCell ref="C377:D377"/>
    <mergeCell ref="C378:D378"/>
    <mergeCell ref="C379:D379"/>
    <mergeCell ref="E367:E369"/>
    <mergeCell ref="E370:E371"/>
    <mergeCell ref="C371:D371"/>
    <mergeCell ref="C372:D372"/>
    <mergeCell ref="C373:D373"/>
    <mergeCell ref="C374:D374"/>
    <mergeCell ref="C375:D375"/>
    <mergeCell ref="C376:D376"/>
    <mergeCell ref="B3:C4"/>
    <mergeCell ref="B5:D6"/>
    <mergeCell ref="B12:C13"/>
    <mergeCell ref="B15:C16"/>
    <mergeCell ref="B17:C17"/>
    <mergeCell ref="B19:C19"/>
    <mergeCell ref="B21:D23"/>
    <mergeCell ref="E21:E23"/>
    <mergeCell ref="E24:E26"/>
    <mergeCell ref="C29:D29"/>
    <mergeCell ref="E29:E30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B50:C51"/>
    <mergeCell ref="E53:E54"/>
    <mergeCell ref="E55:E56"/>
    <mergeCell ref="B59:C60"/>
    <mergeCell ref="E62:E63"/>
    <mergeCell ref="E64:E65"/>
    <mergeCell ref="B42:C43"/>
    <mergeCell ref="C68:D68"/>
    <mergeCell ref="E68:E69"/>
    <mergeCell ref="C70:D70"/>
    <mergeCell ref="C72:D72"/>
    <mergeCell ref="C74:D74"/>
    <mergeCell ref="C76:D76"/>
    <mergeCell ref="C77:D77"/>
    <mergeCell ref="C78:D78"/>
    <mergeCell ref="B83:C85"/>
    <mergeCell ref="B87:D88"/>
    <mergeCell ref="E89:E91"/>
    <mergeCell ref="C94:D94"/>
    <mergeCell ref="E94:E95"/>
    <mergeCell ref="C96:D96"/>
    <mergeCell ref="E96:E97"/>
    <mergeCell ref="C98:D98"/>
    <mergeCell ref="E98:E99"/>
    <mergeCell ref="C100:D100"/>
    <mergeCell ref="C102:D102"/>
    <mergeCell ref="C104:D104"/>
    <mergeCell ref="B107:C108"/>
    <mergeCell ref="C116:D116"/>
    <mergeCell ref="C117:D117"/>
    <mergeCell ref="C118:D118"/>
    <mergeCell ref="C119:D119"/>
    <mergeCell ref="C120:D120"/>
    <mergeCell ref="C121:D121"/>
    <mergeCell ref="C139:D139"/>
    <mergeCell ref="C140:D140"/>
    <mergeCell ref="C141:D141"/>
    <mergeCell ref="C142:D142"/>
    <mergeCell ref="B145:C146"/>
    <mergeCell ref="E148:E149"/>
    <mergeCell ref="E150:E151"/>
    <mergeCell ref="C154:D154"/>
    <mergeCell ref="E154:E155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B167:C168"/>
    <mergeCell ref="E168:E171"/>
    <mergeCell ref="B170:D170"/>
    <mergeCell ref="B176:C177"/>
    <mergeCell ref="E177:E180"/>
    <mergeCell ref="B179:D179"/>
    <mergeCell ref="C185:D185"/>
    <mergeCell ref="E185:E186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E273:E276"/>
    <mergeCell ref="B275:D275"/>
    <mergeCell ref="C281:D281"/>
    <mergeCell ref="E281:E282"/>
    <mergeCell ref="C282:D282"/>
    <mergeCell ref="C283:D283"/>
    <mergeCell ref="C284:D284"/>
    <mergeCell ref="C285:D285"/>
    <mergeCell ref="C286:D286"/>
    <mergeCell ref="E331:E332"/>
    <mergeCell ref="C333:D333"/>
    <mergeCell ref="E333:E334"/>
    <mergeCell ref="C335:D335"/>
    <mergeCell ref="E335:E336"/>
    <mergeCell ref="C337:D337"/>
    <mergeCell ref="C339:D339"/>
    <mergeCell ref="C341:D341"/>
    <mergeCell ref="C287:D287"/>
    <mergeCell ref="C288:D288"/>
    <mergeCell ref="C289:D289"/>
    <mergeCell ref="C290:D290"/>
    <mergeCell ref="C291:D291"/>
    <mergeCell ref="B321:C322"/>
    <mergeCell ref="B323:C324"/>
    <mergeCell ref="B325:D325"/>
    <mergeCell ref="C331:D331"/>
  </mergeCells>
  <dataValidations count="5">
    <dataValidation type="list" allowBlank="1" showErrorMessage="1" sqref="D296 D300 D346 D323" xr:uid="{00000000-0002-0000-0400-000000000000}">
      <formula1>"Sí,No,N/A"</formula1>
    </dataValidation>
    <dataValidation type="list" allowBlank="1" showErrorMessage="1" sqref="D167 D176 D272" xr:uid="{00000000-0002-0000-0400-000001000000}">
      <formula1>"Flexible,Un poco flexible,No flexible"</formula1>
    </dataValidation>
    <dataValidation type="list" allowBlank="1" showErrorMessage="1" sqref="D411 D433 D145" xr:uid="{00000000-0002-0000-0400-000002000000}">
      <formula1>"Aceptable,Neutral,Inaceptable"</formula1>
    </dataValidation>
    <dataValidation type="list" allowBlank="1" showErrorMessage="1" sqref="D107 D129" xr:uid="{00000000-0002-0000-0400-000003000000}">
      <formula1>"Común,Neutral,No común"</formula1>
    </dataValidation>
    <dataValidation type="list" allowBlank="1" showErrorMessage="1" sqref="D42 D198:D200 D219 D241 D250 D294:D295 D298:D299 D344 D367 D383 D3 D12 D15 D17 D19 D50 D59 D81 D83 D321" xr:uid="{00000000-0002-0000-0400-000004000000}">
      <formula1>"Sí,No"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13"/>
  <sheetViews>
    <sheetView workbookViewId="0">
      <selection activeCell="A2" sqref="A2"/>
    </sheetView>
  </sheetViews>
  <sheetFormatPr defaultColWidth="11.1640625" defaultRowHeight="15" customHeight="1" x14ac:dyDescent="0.35"/>
  <cols>
    <col min="1" max="1" width="7.83203125" customWidth="1"/>
    <col min="2" max="2" width="20.83203125" customWidth="1"/>
    <col min="3" max="3" width="24.83203125" customWidth="1"/>
    <col min="4" max="4" width="22.83203125" customWidth="1"/>
    <col min="5" max="5" width="40.83203125" customWidth="1"/>
    <col min="6" max="26" width="10.6640625" customWidth="1"/>
  </cols>
  <sheetData>
    <row r="1" spans="1:5" ht="15.75" customHeight="1" x14ac:dyDescent="0.35">
      <c r="A1" s="105" t="s">
        <v>137</v>
      </c>
      <c r="B1" s="369" t="s">
        <v>440</v>
      </c>
      <c r="C1" s="369"/>
      <c r="D1" s="369"/>
      <c r="E1" s="106" t="s">
        <v>139</v>
      </c>
    </row>
    <row r="2" spans="1:5" ht="15.75" customHeight="1" x14ac:dyDescent="0.35">
      <c r="A2" s="126"/>
      <c r="B2" s="394"/>
      <c r="C2" s="394"/>
      <c r="D2" s="394"/>
      <c r="E2" s="127"/>
    </row>
    <row r="3" spans="1:5" ht="15.75" customHeight="1" x14ac:dyDescent="0.35">
      <c r="A3" s="231">
        <v>5.0999999999999996</v>
      </c>
      <c r="B3" s="232" t="s">
        <v>441</v>
      </c>
      <c r="C3" s="232"/>
      <c r="D3" s="128"/>
      <c r="E3" s="260" t="s">
        <v>141</v>
      </c>
    </row>
    <row r="4" spans="1:5" ht="15.75" customHeight="1" x14ac:dyDescent="0.35">
      <c r="A4" s="231"/>
      <c r="B4" s="232"/>
      <c r="C4" s="232"/>
      <c r="D4" s="233"/>
      <c r="E4" s="260"/>
    </row>
    <row r="5" spans="1:5" ht="15.75" customHeight="1" x14ac:dyDescent="0.35">
      <c r="A5" s="231"/>
      <c r="B5" s="493" t="s">
        <v>442</v>
      </c>
      <c r="C5" s="495"/>
      <c r="D5" s="233"/>
      <c r="E5" s="260"/>
    </row>
    <row r="6" spans="1:5" ht="15.75" customHeight="1" x14ac:dyDescent="0.35">
      <c r="A6" s="231"/>
      <c r="B6" s="162"/>
      <c r="C6" s="186"/>
      <c r="D6" s="187"/>
      <c r="E6" s="260"/>
    </row>
    <row r="7" spans="1:5" ht="15.75" customHeight="1" x14ac:dyDescent="0.35">
      <c r="A7" s="231"/>
      <c r="B7" s="165"/>
      <c r="C7" s="440"/>
      <c r="D7" s="189"/>
      <c r="E7" s="260"/>
    </row>
    <row r="8" spans="1:5" ht="15.75" customHeight="1" x14ac:dyDescent="0.35">
      <c r="A8" s="231"/>
      <c r="B8" s="165"/>
      <c r="C8" s="440"/>
      <c r="D8" s="189"/>
      <c r="E8" s="260"/>
    </row>
    <row r="9" spans="1:5" ht="15.75" customHeight="1" x14ac:dyDescent="0.35">
      <c r="A9" s="231"/>
      <c r="B9" s="212"/>
      <c r="C9" s="213"/>
      <c r="D9" s="214"/>
      <c r="E9" s="260"/>
    </row>
    <row r="10" spans="1:5" ht="15.75" customHeight="1" x14ac:dyDescent="0.35">
      <c r="A10" s="231"/>
      <c r="B10" s="495"/>
      <c r="C10" s="495"/>
      <c r="D10" s="233"/>
      <c r="E10" s="260"/>
    </row>
    <row r="11" spans="1:5" ht="15.75" customHeight="1" x14ac:dyDescent="0.35">
      <c r="A11" s="231"/>
      <c r="B11" s="755" t="s">
        <v>443</v>
      </c>
      <c r="C11" s="720"/>
      <c r="D11" s="392"/>
      <c r="E11" s="393"/>
    </row>
    <row r="12" spans="1:5" ht="15.75" customHeight="1" x14ac:dyDescent="0.35">
      <c r="A12" s="231"/>
      <c r="B12" s="110"/>
      <c r="C12" s="111"/>
      <c r="D12" s="112"/>
      <c r="E12" s="393"/>
    </row>
    <row r="13" spans="1:5" ht="15.75" customHeight="1" x14ac:dyDescent="0.35">
      <c r="A13" s="231"/>
      <c r="B13" s="113"/>
      <c r="C13" s="383"/>
      <c r="D13" s="114"/>
      <c r="E13" s="393"/>
    </row>
    <row r="14" spans="1:5" ht="15.75" customHeight="1" x14ac:dyDescent="0.35">
      <c r="A14" s="231"/>
      <c r="B14" s="115"/>
      <c r="C14" s="384"/>
      <c r="D14" s="114"/>
      <c r="E14" s="393"/>
    </row>
    <row r="15" spans="1:5" ht="15.75" customHeight="1" x14ac:dyDescent="0.35">
      <c r="A15" s="231"/>
      <c r="B15" s="116"/>
      <c r="C15" s="385"/>
      <c r="D15" s="117"/>
      <c r="E15" s="393"/>
    </row>
    <row r="16" spans="1:5" ht="15.75" customHeight="1" x14ac:dyDescent="0.35">
      <c r="A16" s="231"/>
      <c r="B16" s="232"/>
      <c r="C16" s="232"/>
      <c r="D16" s="392"/>
      <c r="E16" s="393"/>
    </row>
    <row r="17" spans="1:5" ht="15.75" customHeight="1" x14ac:dyDescent="0.35">
      <c r="A17" s="231"/>
      <c r="B17" s="493" t="s">
        <v>444</v>
      </c>
      <c r="C17" s="493"/>
      <c r="D17" s="460"/>
      <c r="E17" s="408"/>
    </row>
    <row r="18" spans="1:5" ht="15.75" customHeight="1" x14ac:dyDescent="0.35">
      <c r="A18" s="231"/>
      <c r="B18" s="110"/>
      <c r="C18" s="111"/>
      <c r="D18" s="112"/>
      <c r="E18" s="393"/>
    </row>
    <row r="19" spans="1:5" ht="15.75" customHeight="1" x14ac:dyDescent="0.35">
      <c r="A19" s="231"/>
      <c r="B19" s="113"/>
      <c r="C19" s="383"/>
      <c r="D19" s="114"/>
      <c r="E19" s="393"/>
    </row>
    <row r="20" spans="1:5" ht="15.75" customHeight="1" x14ac:dyDescent="0.35">
      <c r="A20" s="231"/>
      <c r="B20" s="115"/>
      <c r="C20" s="384"/>
      <c r="D20" s="114"/>
      <c r="E20" s="393"/>
    </row>
    <row r="21" spans="1:5" ht="15.75" customHeight="1" x14ac:dyDescent="0.35">
      <c r="A21" s="231"/>
      <c r="B21" s="116"/>
      <c r="C21" s="385"/>
      <c r="D21" s="117"/>
      <c r="E21" s="393"/>
    </row>
    <row r="22" spans="1:5" ht="15.75" customHeight="1" x14ac:dyDescent="0.35">
      <c r="A22" s="231"/>
      <c r="B22" s="486"/>
      <c r="C22" s="486"/>
      <c r="D22" s="392"/>
      <c r="E22" s="410"/>
    </row>
    <row r="23" spans="1:5" ht="15.75" customHeight="1" x14ac:dyDescent="0.35">
      <c r="A23" s="395"/>
      <c r="B23" s="396" t="s">
        <v>2</v>
      </c>
      <c r="C23" s="658"/>
      <c r="D23" s="656"/>
      <c r="E23" s="659" t="s">
        <v>151</v>
      </c>
    </row>
    <row r="24" spans="1:5" ht="15.75" customHeight="1" x14ac:dyDescent="0.35">
      <c r="A24" s="395"/>
      <c r="B24" s="396"/>
      <c r="C24" s="397"/>
      <c r="D24" s="397"/>
      <c r="E24" s="588"/>
    </row>
    <row r="25" spans="1:5" ht="15.75" customHeight="1" x14ac:dyDescent="0.35">
      <c r="A25" s="395"/>
      <c r="B25" s="396" t="s">
        <v>152</v>
      </c>
      <c r="C25" s="658"/>
      <c r="D25" s="656"/>
      <c r="E25" s="659"/>
    </row>
    <row r="26" spans="1:5" ht="15.75" customHeight="1" x14ac:dyDescent="0.35">
      <c r="A26" s="395"/>
      <c r="B26" s="396"/>
      <c r="C26" s="397"/>
      <c r="D26" s="397"/>
      <c r="E26" s="588"/>
    </row>
    <row r="27" spans="1:5" ht="15.75" customHeight="1" x14ac:dyDescent="0.35">
      <c r="A27" s="395"/>
      <c r="B27" s="396" t="s">
        <v>153</v>
      </c>
      <c r="C27" s="658"/>
      <c r="D27" s="656"/>
      <c r="E27" s="659"/>
    </row>
    <row r="28" spans="1:5" ht="15.75" customHeight="1" x14ac:dyDescent="0.35">
      <c r="A28" s="395"/>
      <c r="B28" s="396"/>
      <c r="C28" s="397"/>
      <c r="D28" s="397"/>
      <c r="E28" s="588"/>
    </row>
    <row r="29" spans="1:5" ht="15.75" customHeight="1" x14ac:dyDescent="0.35">
      <c r="A29" s="395"/>
      <c r="B29" s="396" t="s">
        <v>154</v>
      </c>
      <c r="C29" s="658"/>
      <c r="D29" s="656"/>
      <c r="E29" s="487"/>
    </row>
    <row r="30" spans="1:5" ht="15.75" customHeight="1" x14ac:dyDescent="0.35">
      <c r="A30" s="395"/>
      <c r="B30" s="396"/>
      <c r="C30" s="397"/>
      <c r="D30" s="397"/>
      <c r="E30" s="487"/>
    </row>
    <row r="31" spans="1:5" ht="15.75" customHeight="1" x14ac:dyDescent="0.35">
      <c r="A31" s="395"/>
      <c r="B31" s="396" t="s">
        <v>155</v>
      </c>
      <c r="C31" s="658"/>
      <c r="D31" s="656"/>
      <c r="E31" s="487"/>
    </row>
    <row r="32" spans="1:5" ht="15.75" customHeight="1" x14ac:dyDescent="0.35">
      <c r="A32" s="395"/>
      <c r="B32" s="396"/>
      <c r="C32" s="397"/>
      <c r="D32" s="397"/>
      <c r="E32" s="487"/>
    </row>
    <row r="33" spans="1:5" ht="15.75" customHeight="1" x14ac:dyDescent="0.35">
      <c r="A33" s="395"/>
      <c r="B33" s="396" t="s">
        <v>156</v>
      </c>
      <c r="C33" s="658"/>
      <c r="D33" s="656"/>
      <c r="E33" s="487"/>
    </row>
    <row r="34" spans="1:5" ht="15.75" customHeight="1" x14ac:dyDescent="0.35">
      <c r="A34" s="398"/>
      <c r="B34" s="399"/>
      <c r="C34" s="400"/>
      <c r="D34" s="399"/>
      <c r="E34" s="401"/>
    </row>
    <row r="35" spans="1:5" ht="15.75" customHeight="1" x14ac:dyDescent="0.35">
      <c r="A35" s="107"/>
      <c r="B35" s="370"/>
      <c r="C35" s="370"/>
      <c r="D35" s="370"/>
      <c r="E35" s="108"/>
    </row>
    <row r="36" spans="1:5" ht="15.75" customHeight="1" x14ac:dyDescent="0.35">
      <c r="A36" s="230">
        <v>5.2</v>
      </c>
      <c r="B36" s="663" t="s">
        <v>445</v>
      </c>
      <c r="C36" s="597"/>
      <c r="D36" s="109"/>
      <c r="E36" s="260" t="s">
        <v>141</v>
      </c>
    </row>
    <row r="37" spans="1:5" ht="15.75" customHeight="1" x14ac:dyDescent="0.35">
      <c r="A37" s="230"/>
      <c r="B37" s="597"/>
      <c r="C37" s="597"/>
      <c r="D37" s="372"/>
      <c r="E37" s="373"/>
    </row>
    <row r="38" spans="1:5" ht="15.75" customHeight="1" x14ac:dyDescent="0.35">
      <c r="A38" s="230"/>
      <c r="B38" s="480"/>
      <c r="C38" s="480"/>
      <c r="D38" s="372"/>
      <c r="E38" s="373"/>
    </row>
    <row r="39" spans="1:5" ht="15.75" customHeight="1" x14ac:dyDescent="0.35">
      <c r="A39" s="374"/>
      <c r="B39" s="372" t="s">
        <v>446</v>
      </c>
      <c r="C39" s="372"/>
      <c r="D39" s="376"/>
      <c r="E39" s="371"/>
    </row>
    <row r="40" spans="1:5" ht="15.75" customHeight="1" x14ac:dyDescent="0.35">
      <c r="A40" s="374"/>
      <c r="B40" s="110"/>
      <c r="C40" s="111"/>
      <c r="D40" s="112"/>
      <c r="E40" s="371"/>
    </row>
    <row r="41" spans="1:5" ht="15.75" customHeight="1" x14ac:dyDescent="0.35">
      <c r="A41" s="374"/>
      <c r="B41" s="113"/>
      <c r="C41" s="383"/>
      <c r="D41" s="114"/>
      <c r="E41" s="371"/>
    </row>
    <row r="42" spans="1:5" ht="15.75" customHeight="1" x14ac:dyDescent="0.35">
      <c r="A42" s="374"/>
      <c r="B42" s="115"/>
      <c r="C42" s="384"/>
      <c r="D42" s="114"/>
      <c r="E42" s="371"/>
    </row>
    <row r="43" spans="1:5" ht="15.75" customHeight="1" x14ac:dyDescent="0.35">
      <c r="A43" s="374"/>
      <c r="B43" s="116"/>
      <c r="C43" s="385"/>
      <c r="D43" s="117"/>
      <c r="E43" s="373"/>
    </row>
    <row r="44" spans="1:5" ht="15.75" customHeight="1" x14ac:dyDescent="0.35">
      <c r="A44" s="374"/>
      <c r="B44" s="376"/>
      <c r="C44" s="376"/>
      <c r="D44" s="375"/>
      <c r="E44" s="377"/>
    </row>
    <row r="45" spans="1:5" ht="15.75" customHeight="1" x14ac:dyDescent="0.35">
      <c r="A45" s="374"/>
      <c r="B45" s="378" t="s">
        <v>2</v>
      </c>
      <c r="C45" s="674"/>
      <c r="D45" s="656"/>
      <c r="E45" s="662" t="s">
        <v>151</v>
      </c>
    </row>
    <row r="46" spans="1:5" ht="15.75" customHeight="1" x14ac:dyDescent="0.35">
      <c r="A46" s="374"/>
      <c r="B46" s="378"/>
      <c r="C46" s="675"/>
      <c r="D46" s="676"/>
      <c r="E46" s="588"/>
    </row>
    <row r="47" spans="1:5" ht="15.75" customHeight="1" x14ac:dyDescent="0.35">
      <c r="A47" s="374"/>
      <c r="B47" s="378" t="s">
        <v>152</v>
      </c>
      <c r="C47" s="677"/>
      <c r="D47" s="656"/>
      <c r="E47" s="377"/>
    </row>
    <row r="48" spans="1:5" ht="15.75" customHeight="1" x14ac:dyDescent="0.35">
      <c r="A48" s="374"/>
      <c r="B48" s="378"/>
      <c r="C48" s="675"/>
      <c r="D48" s="676"/>
      <c r="E48" s="377"/>
    </row>
    <row r="49" spans="1:5" ht="15.75" customHeight="1" x14ac:dyDescent="0.35">
      <c r="A49" s="374"/>
      <c r="B49" s="378" t="s">
        <v>153</v>
      </c>
      <c r="C49" s="674"/>
      <c r="D49" s="656"/>
      <c r="E49" s="482"/>
    </row>
    <row r="50" spans="1:5" ht="15.75" customHeight="1" x14ac:dyDescent="0.35">
      <c r="A50" s="374"/>
      <c r="B50" s="378"/>
      <c r="C50" s="675"/>
      <c r="D50" s="676"/>
      <c r="E50" s="482"/>
    </row>
    <row r="51" spans="1:5" ht="15.75" customHeight="1" x14ac:dyDescent="0.35">
      <c r="A51" s="374"/>
      <c r="B51" s="378" t="s">
        <v>154</v>
      </c>
      <c r="C51" s="674"/>
      <c r="D51" s="656"/>
      <c r="E51" s="482"/>
    </row>
    <row r="52" spans="1:5" ht="15.75" customHeight="1" x14ac:dyDescent="0.35">
      <c r="A52" s="374"/>
      <c r="B52" s="378"/>
      <c r="C52" s="675"/>
      <c r="D52" s="676"/>
      <c r="E52" s="482"/>
    </row>
    <row r="53" spans="1:5" ht="15.75" customHeight="1" x14ac:dyDescent="0.35">
      <c r="A53" s="374"/>
      <c r="B53" s="378" t="s">
        <v>155</v>
      </c>
      <c r="C53" s="674"/>
      <c r="D53" s="656"/>
      <c r="E53" s="482"/>
    </row>
    <row r="54" spans="1:5" ht="15.75" customHeight="1" x14ac:dyDescent="0.35">
      <c r="A54" s="374"/>
      <c r="B54" s="378"/>
      <c r="C54" s="675"/>
      <c r="D54" s="676"/>
      <c r="E54" s="482"/>
    </row>
    <row r="55" spans="1:5" ht="15.75" customHeight="1" x14ac:dyDescent="0.35">
      <c r="A55" s="374"/>
      <c r="B55" s="378" t="s">
        <v>156</v>
      </c>
      <c r="C55" s="655"/>
      <c r="D55" s="656"/>
      <c r="E55" s="482"/>
    </row>
    <row r="56" spans="1:5" ht="15.75" customHeight="1" x14ac:dyDescent="0.35">
      <c r="A56" s="379"/>
      <c r="B56" s="380"/>
      <c r="C56" s="381"/>
      <c r="D56" s="380"/>
      <c r="E56" s="382"/>
    </row>
    <row r="57" spans="1:5" ht="15.75" customHeight="1" x14ac:dyDescent="0.35">
      <c r="A57" s="107"/>
      <c r="B57" s="370"/>
      <c r="C57" s="370"/>
      <c r="D57" s="370"/>
      <c r="E57" s="108"/>
    </row>
    <row r="58" spans="1:5" ht="15.75" customHeight="1" x14ac:dyDescent="0.35">
      <c r="A58" s="230">
        <v>5.3</v>
      </c>
      <c r="B58" s="663" t="s">
        <v>447</v>
      </c>
      <c r="C58" s="597"/>
      <c r="D58" s="109"/>
      <c r="E58" s="260" t="s">
        <v>141</v>
      </c>
    </row>
    <row r="59" spans="1:5" ht="15.75" customHeight="1" x14ac:dyDescent="0.35">
      <c r="A59" s="230"/>
      <c r="B59" s="597"/>
      <c r="C59" s="597"/>
      <c r="D59" s="372"/>
      <c r="E59" s="373"/>
    </row>
    <row r="60" spans="1:5" ht="15.75" customHeight="1" x14ac:dyDescent="0.35">
      <c r="A60" s="374"/>
      <c r="B60" s="372" t="s">
        <v>448</v>
      </c>
      <c r="C60" s="372"/>
      <c r="D60" s="376"/>
      <c r="E60" s="371"/>
    </row>
    <row r="61" spans="1:5" ht="15.75" customHeight="1" x14ac:dyDescent="0.35">
      <c r="A61" s="374"/>
      <c r="B61" s="110"/>
      <c r="C61" s="111"/>
      <c r="D61" s="112"/>
      <c r="E61" s="371"/>
    </row>
    <row r="62" spans="1:5" ht="15.75" customHeight="1" x14ac:dyDescent="0.35">
      <c r="A62" s="374"/>
      <c r="B62" s="113"/>
      <c r="C62" s="383"/>
      <c r="D62" s="114"/>
      <c r="E62" s="371"/>
    </row>
    <row r="63" spans="1:5" ht="15.75" customHeight="1" x14ac:dyDescent="0.35">
      <c r="A63" s="374"/>
      <c r="B63" s="115"/>
      <c r="C63" s="384"/>
      <c r="D63" s="114"/>
      <c r="E63" s="371"/>
    </row>
    <row r="64" spans="1:5" ht="15.75" customHeight="1" x14ac:dyDescent="0.35">
      <c r="A64" s="374"/>
      <c r="B64" s="116"/>
      <c r="C64" s="385"/>
      <c r="D64" s="117"/>
      <c r="E64" s="373"/>
    </row>
    <row r="65" spans="1:5" ht="15.75" customHeight="1" x14ac:dyDescent="0.35">
      <c r="A65" s="374"/>
      <c r="B65" s="376"/>
      <c r="C65" s="376"/>
      <c r="D65" s="375"/>
      <c r="E65" s="377"/>
    </row>
    <row r="66" spans="1:5" ht="15.75" customHeight="1" x14ac:dyDescent="0.35">
      <c r="A66" s="374"/>
      <c r="B66" s="378" t="s">
        <v>2</v>
      </c>
      <c r="C66" s="674"/>
      <c r="D66" s="656"/>
      <c r="E66" s="662" t="s">
        <v>151</v>
      </c>
    </row>
    <row r="67" spans="1:5" ht="15.75" customHeight="1" x14ac:dyDescent="0.35">
      <c r="A67" s="374"/>
      <c r="B67" s="378"/>
      <c r="C67" s="675"/>
      <c r="D67" s="676"/>
      <c r="E67" s="588"/>
    </row>
    <row r="68" spans="1:5" ht="15.75" customHeight="1" x14ac:dyDescent="0.35">
      <c r="A68" s="374"/>
      <c r="B68" s="378" t="s">
        <v>152</v>
      </c>
      <c r="C68" s="677"/>
      <c r="D68" s="656"/>
      <c r="E68" s="377"/>
    </row>
    <row r="69" spans="1:5" ht="15.75" customHeight="1" x14ac:dyDescent="0.35">
      <c r="A69" s="374"/>
      <c r="B69" s="378"/>
      <c r="C69" s="675"/>
      <c r="D69" s="676"/>
      <c r="E69" s="377"/>
    </row>
    <row r="70" spans="1:5" ht="15.75" customHeight="1" x14ac:dyDescent="0.35">
      <c r="A70" s="374"/>
      <c r="B70" s="378" t="s">
        <v>153</v>
      </c>
      <c r="C70" s="674"/>
      <c r="D70" s="656"/>
      <c r="E70" s="482"/>
    </row>
    <row r="71" spans="1:5" ht="15.75" customHeight="1" x14ac:dyDescent="0.35">
      <c r="A71" s="374"/>
      <c r="B71" s="378"/>
      <c r="C71" s="675"/>
      <c r="D71" s="676"/>
      <c r="E71" s="482"/>
    </row>
    <row r="72" spans="1:5" ht="15.75" customHeight="1" x14ac:dyDescent="0.35">
      <c r="A72" s="374"/>
      <c r="B72" s="378" t="s">
        <v>154</v>
      </c>
      <c r="C72" s="674"/>
      <c r="D72" s="656"/>
      <c r="E72" s="482"/>
    </row>
    <row r="73" spans="1:5" ht="15.75" customHeight="1" x14ac:dyDescent="0.35">
      <c r="A73" s="374"/>
      <c r="B73" s="378"/>
      <c r="C73" s="675"/>
      <c r="D73" s="676"/>
      <c r="E73" s="482"/>
    </row>
    <row r="74" spans="1:5" ht="15.75" customHeight="1" x14ac:dyDescent="0.35">
      <c r="A74" s="374"/>
      <c r="B74" s="378" t="s">
        <v>155</v>
      </c>
      <c r="C74" s="674"/>
      <c r="D74" s="656"/>
      <c r="E74" s="482"/>
    </row>
    <row r="75" spans="1:5" ht="15.75" customHeight="1" x14ac:dyDescent="0.35">
      <c r="A75" s="374"/>
      <c r="B75" s="378"/>
      <c r="C75" s="675"/>
      <c r="D75" s="676"/>
      <c r="E75" s="482"/>
    </row>
    <row r="76" spans="1:5" ht="15.75" customHeight="1" x14ac:dyDescent="0.35">
      <c r="A76" s="374"/>
      <c r="B76" s="378" t="s">
        <v>156</v>
      </c>
      <c r="C76" s="655"/>
      <c r="D76" s="656"/>
      <c r="E76" s="482"/>
    </row>
    <row r="77" spans="1:5" ht="15.75" customHeight="1" x14ac:dyDescent="0.35">
      <c r="A77" s="379"/>
      <c r="B77" s="380"/>
      <c r="C77" s="381"/>
      <c r="D77" s="380"/>
      <c r="E77" s="382"/>
    </row>
    <row r="78" spans="1:5" ht="15.75" customHeight="1" x14ac:dyDescent="0.35">
      <c r="A78" s="126"/>
      <c r="B78" s="394"/>
      <c r="C78" s="394"/>
      <c r="D78" s="394"/>
      <c r="E78" s="127"/>
    </row>
    <row r="79" spans="1:5" ht="15.75" customHeight="1" x14ac:dyDescent="0.35">
      <c r="A79" s="231">
        <v>5.4</v>
      </c>
      <c r="B79" s="657" t="s">
        <v>449</v>
      </c>
      <c r="C79" s="597"/>
      <c r="D79" s="128"/>
      <c r="E79" s="260" t="s">
        <v>141</v>
      </c>
    </row>
    <row r="80" spans="1:5" ht="15.75" customHeight="1" x14ac:dyDescent="0.35">
      <c r="A80" s="231"/>
      <c r="B80" s="597"/>
      <c r="C80" s="597"/>
      <c r="D80" s="233"/>
      <c r="E80" s="260"/>
    </row>
    <row r="81" spans="1:5" ht="15.75" customHeight="1" x14ac:dyDescent="0.35">
      <c r="A81" s="231"/>
      <c r="B81" s="232"/>
      <c r="C81" s="232"/>
      <c r="D81" s="233"/>
      <c r="E81" s="260"/>
    </row>
    <row r="82" spans="1:5" ht="15.75" customHeight="1" x14ac:dyDescent="0.35">
      <c r="A82" s="231"/>
      <c r="B82" s="232" t="s">
        <v>450</v>
      </c>
      <c r="C82" s="232"/>
      <c r="D82" s="233"/>
      <c r="E82" s="260"/>
    </row>
    <row r="83" spans="1:5" ht="15.75" customHeight="1" x14ac:dyDescent="0.35">
      <c r="A83" s="231"/>
      <c r="B83" s="110"/>
      <c r="C83" s="111"/>
      <c r="D83" s="112"/>
      <c r="E83" s="684" t="s">
        <v>451</v>
      </c>
    </row>
    <row r="84" spans="1:5" ht="15.75" customHeight="1" x14ac:dyDescent="0.35">
      <c r="A84" s="231"/>
      <c r="B84" s="113"/>
      <c r="C84" s="383"/>
      <c r="D84" s="114"/>
      <c r="E84" s="685"/>
    </row>
    <row r="85" spans="1:5" ht="15.75" customHeight="1" x14ac:dyDescent="0.35">
      <c r="A85" s="231"/>
      <c r="B85" s="115"/>
      <c r="C85" s="384"/>
      <c r="D85" s="114"/>
      <c r="E85" s="260"/>
    </row>
    <row r="86" spans="1:5" ht="15.75" customHeight="1" x14ac:dyDescent="0.35">
      <c r="A86" s="231"/>
      <c r="B86" s="116"/>
      <c r="C86" s="385"/>
      <c r="D86" s="117"/>
      <c r="E86" s="260"/>
    </row>
    <row r="87" spans="1:5" ht="15.75" customHeight="1" x14ac:dyDescent="0.35">
      <c r="A87" s="231"/>
      <c r="B87" s="232"/>
      <c r="C87" s="232"/>
      <c r="D87" s="233"/>
      <c r="E87" s="260"/>
    </row>
    <row r="88" spans="1:5" ht="15.75" customHeight="1" x14ac:dyDescent="0.35">
      <c r="A88" s="395"/>
      <c r="B88" s="396" t="s">
        <v>2</v>
      </c>
      <c r="C88" s="658"/>
      <c r="D88" s="656"/>
      <c r="E88" s="659" t="s">
        <v>151</v>
      </c>
    </row>
    <row r="89" spans="1:5" ht="15.75" customHeight="1" x14ac:dyDescent="0.35">
      <c r="A89" s="395"/>
      <c r="B89" s="396"/>
      <c r="C89" s="397"/>
      <c r="D89" s="397"/>
      <c r="E89" s="588"/>
    </row>
    <row r="90" spans="1:5" ht="15.75" customHeight="1" x14ac:dyDescent="0.35">
      <c r="A90" s="395"/>
      <c r="B90" s="396" t="s">
        <v>152</v>
      </c>
      <c r="C90" s="658"/>
      <c r="D90" s="656"/>
      <c r="E90" s="659"/>
    </row>
    <row r="91" spans="1:5" ht="15.75" customHeight="1" x14ac:dyDescent="0.35">
      <c r="A91" s="395"/>
      <c r="B91" s="396"/>
      <c r="C91" s="397"/>
      <c r="D91" s="397"/>
      <c r="E91" s="588"/>
    </row>
    <row r="92" spans="1:5" ht="15.75" customHeight="1" x14ac:dyDescent="0.35">
      <c r="A92" s="395"/>
      <c r="B92" s="396" t="s">
        <v>153</v>
      </c>
      <c r="C92" s="658"/>
      <c r="D92" s="656"/>
      <c r="E92" s="659"/>
    </row>
    <row r="93" spans="1:5" ht="15.75" customHeight="1" x14ac:dyDescent="0.35">
      <c r="A93" s="395"/>
      <c r="B93" s="396"/>
      <c r="C93" s="397"/>
      <c r="D93" s="397"/>
      <c r="E93" s="588"/>
    </row>
    <row r="94" spans="1:5" ht="15.75" customHeight="1" x14ac:dyDescent="0.35">
      <c r="A94" s="395"/>
      <c r="B94" s="396" t="s">
        <v>154</v>
      </c>
      <c r="C94" s="658"/>
      <c r="D94" s="656"/>
      <c r="E94" s="487"/>
    </row>
    <row r="95" spans="1:5" ht="15.75" customHeight="1" x14ac:dyDescent="0.35">
      <c r="A95" s="395"/>
      <c r="B95" s="396"/>
      <c r="C95" s="397"/>
      <c r="D95" s="397"/>
      <c r="E95" s="487"/>
    </row>
    <row r="96" spans="1:5" ht="15.75" customHeight="1" x14ac:dyDescent="0.35">
      <c r="A96" s="395"/>
      <c r="B96" s="396" t="s">
        <v>155</v>
      </c>
      <c r="C96" s="658"/>
      <c r="D96" s="656"/>
      <c r="E96" s="487"/>
    </row>
    <row r="97" spans="1:5" ht="15.75" customHeight="1" x14ac:dyDescent="0.35">
      <c r="A97" s="395"/>
      <c r="B97" s="396"/>
      <c r="C97" s="397"/>
      <c r="D97" s="397"/>
      <c r="E97" s="487"/>
    </row>
    <row r="98" spans="1:5" ht="15.75" customHeight="1" x14ac:dyDescent="0.35">
      <c r="A98" s="395"/>
      <c r="B98" s="396" t="s">
        <v>156</v>
      </c>
      <c r="C98" s="658"/>
      <c r="D98" s="656"/>
      <c r="E98" s="487"/>
    </row>
    <row r="99" spans="1:5" ht="15.75" customHeight="1" x14ac:dyDescent="0.35">
      <c r="A99" s="398"/>
      <c r="B99" s="399"/>
      <c r="C99" s="400"/>
      <c r="D99" s="399"/>
      <c r="E99" s="401"/>
    </row>
    <row r="100" spans="1:5" ht="15.75" customHeight="1" x14ac:dyDescent="0.35">
      <c r="A100" s="107"/>
      <c r="B100" s="370"/>
      <c r="C100" s="370"/>
      <c r="D100" s="370"/>
      <c r="E100" s="108"/>
    </row>
    <row r="101" spans="1:5" ht="15.75" customHeight="1" x14ac:dyDescent="0.35">
      <c r="A101" s="230">
        <v>5.5</v>
      </c>
      <c r="B101" s="663" t="s">
        <v>452</v>
      </c>
      <c r="C101" s="597"/>
      <c r="D101" s="109"/>
      <c r="E101" s="260" t="s">
        <v>141</v>
      </c>
    </row>
    <row r="102" spans="1:5" ht="15.75" customHeight="1" x14ac:dyDescent="0.35">
      <c r="A102" s="230"/>
      <c r="B102" s="597"/>
      <c r="C102" s="597"/>
      <c r="D102" s="372"/>
      <c r="E102" s="373"/>
    </row>
    <row r="103" spans="1:5" ht="15.75" customHeight="1" x14ac:dyDescent="0.35">
      <c r="A103" s="230"/>
      <c r="B103" s="480"/>
      <c r="C103" s="480"/>
      <c r="D103" s="372"/>
      <c r="E103" s="373"/>
    </row>
    <row r="104" spans="1:5" ht="15.75" customHeight="1" x14ac:dyDescent="0.35">
      <c r="A104" s="374"/>
      <c r="B104" s="372" t="s">
        <v>453</v>
      </c>
      <c r="C104" s="372"/>
      <c r="D104" s="376"/>
      <c r="E104" s="371"/>
    </row>
    <row r="105" spans="1:5" ht="15.75" customHeight="1" x14ac:dyDescent="0.35">
      <c r="A105" s="374"/>
      <c r="B105" s="110"/>
      <c r="C105" s="111"/>
      <c r="D105" s="112"/>
      <c r="E105" s="371"/>
    </row>
    <row r="106" spans="1:5" ht="15.75" customHeight="1" x14ac:dyDescent="0.35">
      <c r="A106" s="374"/>
      <c r="B106" s="113"/>
      <c r="C106" s="383"/>
      <c r="D106" s="114"/>
      <c r="E106" s="371"/>
    </row>
    <row r="107" spans="1:5" ht="15.75" customHeight="1" x14ac:dyDescent="0.35">
      <c r="A107" s="374"/>
      <c r="B107" s="115"/>
      <c r="C107" s="384"/>
      <c r="D107" s="114"/>
      <c r="E107" s="371"/>
    </row>
    <row r="108" spans="1:5" ht="15.75" customHeight="1" x14ac:dyDescent="0.35">
      <c r="A108" s="374"/>
      <c r="B108" s="116"/>
      <c r="C108" s="385"/>
      <c r="D108" s="117"/>
      <c r="E108" s="373"/>
    </row>
    <row r="109" spans="1:5" ht="15.75" customHeight="1" x14ac:dyDescent="0.35">
      <c r="A109" s="374"/>
      <c r="B109" s="376"/>
      <c r="C109" s="376"/>
      <c r="D109" s="375"/>
      <c r="E109" s="377"/>
    </row>
    <row r="110" spans="1:5" ht="15.75" customHeight="1" x14ac:dyDescent="0.35">
      <c r="A110" s="374"/>
      <c r="B110" s="378" t="s">
        <v>2</v>
      </c>
      <c r="C110" s="674"/>
      <c r="D110" s="656"/>
      <c r="E110" s="662" t="s">
        <v>151</v>
      </c>
    </row>
    <row r="111" spans="1:5" ht="15.75" customHeight="1" x14ac:dyDescent="0.35">
      <c r="A111" s="374"/>
      <c r="B111" s="378"/>
      <c r="C111" s="675"/>
      <c r="D111" s="676"/>
      <c r="E111" s="588"/>
    </row>
    <row r="112" spans="1:5" ht="15.75" customHeight="1" x14ac:dyDescent="0.35">
      <c r="A112" s="374"/>
      <c r="B112" s="378" t="s">
        <v>152</v>
      </c>
      <c r="C112" s="677"/>
      <c r="D112" s="656"/>
      <c r="E112" s="377"/>
    </row>
    <row r="113" spans="1:5" ht="15.75" customHeight="1" x14ac:dyDescent="0.35">
      <c r="A113" s="374"/>
      <c r="B113" s="378"/>
      <c r="C113" s="675"/>
      <c r="D113" s="676"/>
      <c r="E113" s="377"/>
    </row>
    <row r="114" spans="1:5" ht="15.75" customHeight="1" x14ac:dyDescent="0.35">
      <c r="A114" s="374"/>
      <c r="B114" s="378" t="s">
        <v>153</v>
      </c>
      <c r="C114" s="674"/>
      <c r="D114" s="656"/>
      <c r="E114" s="482"/>
    </row>
    <row r="115" spans="1:5" ht="15.75" customHeight="1" x14ac:dyDescent="0.35">
      <c r="A115" s="374"/>
      <c r="B115" s="378"/>
      <c r="C115" s="675"/>
      <c r="D115" s="676"/>
      <c r="E115" s="482"/>
    </row>
    <row r="116" spans="1:5" ht="15.75" customHeight="1" x14ac:dyDescent="0.35">
      <c r="A116" s="374"/>
      <c r="B116" s="378" t="s">
        <v>154</v>
      </c>
      <c r="C116" s="674"/>
      <c r="D116" s="656"/>
      <c r="E116" s="482"/>
    </row>
    <row r="117" spans="1:5" ht="15.75" customHeight="1" x14ac:dyDescent="0.35">
      <c r="A117" s="374"/>
      <c r="B117" s="378"/>
      <c r="C117" s="675"/>
      <c r="D117" s="676"/>
      <c r="E117" s="482"/>
    </row>
    <row r="118" spans="1:5" ht="15.75" customHeight="1" x14ac:dyDescent="0.35">
      <c r="A118" s="374"/>
      <c r="B118" s="378" t="s">
        <v>155</v>
      </c>
      <c r="C118" s="674"/>
      <c r="D118" s="656"/>
      <c r="E118" s="482"/>
    </row>
    <row r="119" spans="1:5" ht="15.75" customHeight="1" x14ac:dyDescent="0.35">
      <c r="A119" s="374"/>
      <c r="B119" s="378"/>
      <c r="C119" s="675"/>
      <c r="D119" s="676"/>
      <c r="E119" s="482"/>
    </row>
    <row r="120" spans="1:5" ht="15.75" customHeight="1" x14ac:dyDescent="0.35">
      <c r="A120" s="374"/>
      <c r="B120" s="378" t="s">
        <v>156</v>
      </c>
      <c r="C120" s="655"/>
      <c r="D120" s="656"/>
      <c r="E120" s="482"/>
    </row>
    <row r="121" spans="1:5" ht="15.75" customHeight="1" x14ac:dyDescent="0.35">
      <c r="A121" s="379"/>
      <c r="B121" s="380"/>
      <c r="C121" s="381"/>
      <c r="D121" s="380"/>
      <c r="E121" s="382"/>
    </row>
    <row r="122" spans="1:5" ht="15.75" customHeight="1" x14ac:dyDescent="0.35">
      <c r="A122" s="107"/>
      <c r="B122" s="370"/>
      <c r="C122" s="370"/>
      <c r="D122" s="370"/>
      <c r="E122" s="108"/>
    </row>
    <row r="123" spans="1:5" ht="15.75" customHeight="1" x14ac:dyDescent="0.35">
      <c r="A123" s="230">
        <v>5.6</v>
      </c>
      <c r="B123" s="663" t="s">
        <v>454</v>
      </c>
      <c r="C123" s="597"/>
      <c r="D123" s="109"/>
      <c r="E123" s="260" t="s">
        <v>141</v>
      </c>
    </row>
    <row r="124" spans="1:5" ht="15.75" customHeight="1" x14ac:dyDescent="0.35">
      <c r="A124" s="374"/>
      <c r="B124" s="597"/>
      <c r="C124" s="597"/>
      <c r="D124" s="407"/>
      <c r="E124" s="373"/>
    </row>
    <row r="125" spans="1:5" ht="15.75" customHeight="1" x14ac:dyDescent="0.35">
      <c r="A125" s="374"/>
      <c r="B125" s="480"/>
      <c r="C125" s="480"/>
      <c r="D125" s="407"/>
      <c r="E125" s="373"/>
    </row>
    <row r="126" spans="1:5" ht="15.75" customHeight="1" x14ac:dyDescent="0.35">
      <c r="A126" s="374"/>
      <c r="B126" s="663" t="s">
        <v>455</v>
      </c>
      <c r="C126" s="597"/>
      <c r="D126" s="597"/>
      <c r="E126" s="373"/>
    </row>
    <row r="127" spans="1:5" ht="15.75" customHeight="1" x14ac:dyDescent="0.35">
      <c r="A127" s="374"/>
      <c r="B127" s="110"/>
      <c r="C127" s="111"/>
      <c r="D127" s="112"/>
      <c r="E127" s="373"/>
    </row>
    <row r="128" spans="1:5" ht="15.75" customHeight="1" x14ac:dyDescent="0.35">
      <c r="A128" s="374"/>
      <c r="B128" s="113"/>
      <c r="C128" s="383"/>
      <c r="D128" s="114"/>
      <c r="E128" s="373"/>
    </row>
    <row r="129" spans="1:5" ht="15.75" customHeight="1" x14ac:dyDescent="0.35">
      <c r="A129" s="374"/>
      <c r="B129" s="115"/>
      <c r="C129" s="384"/>
      <c r="D129" s="114"/>
      <c r="E129" s="373"/>
    </row>
    <row r="130" spans="1:5" ht="15.75" customHeight="1" x14ac:dyDescent="0.35">
      <c r="A130" s="374"/>
      <c r="B130" s="116"/>
      <c r="C130" s="385"/>
      <c r="D130" s="117"/>
      <c r="E130" s="373"/>
    </row>
    <row r="131" spans="1:5" ht="15.75" customHeight="1" x14ac:dyDescent="0.35">
      <c r="A131" s="374"/>
      <c r="B131" s="406"/>
      <c r="C131" s="406"/>
      <c r="D131" s="407"/>
      <c r="E131" s="373"/>
    </row>
    <row r="132" spans="1:5" ht="15.75" customHeight="1" x14ac:dyDescent="0.35">
      <c r="A132" s="230"/>
      <c r="B132" s="663" t="s">
        <v>456</v>
      </c>
      <c r="C132" s="597"/>
      <c r="D132" s="109"/>
      <c r="E132" s="260" t="s">
        <v>141</v>
      </c>
    </row>
    <row r="133" spans="1:5" ht="15.75" customHeight="1" x14ac:dyDescent="0.35">
      <c r="A133" s="230"/>
      <c r="B133" s="597"/>
      <c r="C133" s="597"/>
      <c r="D133" s="372"/>
      <c r="E133" s="373"/>
    </row>
    <row r="134" spans="1:5" ht="15.75" customHeight="1" x14ac:dyDescent="0.35">
      <c r="A134" s="230"/>
      <c r="B134" s="480"/>
      <c r="C134" s="480"/>
      <c r="D134" s="372"/>
      <c r="E134" s="373"/>
    </row>
    <row r="135" spans="1:5" ht="15.75" customHeight="1" x14ac:dyDescent="0.35">
      <c r="A135" s="230"/>
      <c r="B135" s="663" t="s">
        <v>457</v>
      </c>
      <c r="C135" s="597"/>
      <c r="D135" s="109"/>
      <c r="E135" s="260" t="s">
        <v>141</v>
      </c>
    </row>
    <row r="136" spans="1:5" ht="15.75" customHeight="1" x14ac:dyDescent="0.35">
      <c r="A136" s="230"/>
      <c r="B136" s="480"/>
      <c r="C136" s="480"/>
      <c r="D136" s="372"/>
      <c r="E136" s="373"/>
    </row>
    <row r="137" spans="1:5" ht="15.75" customHeight="1" x14ac:dyDescent="0.35">
      <c r="A137" s="374"/>
      <c r="B137" s="372" t="s">
        <v>458</v>
      </c>
      <c r="C137" s="372"/>
      <c r="D137" s="376"/>
      <c r="E137" s="662"/>
    </row>
    <row r="138" spans="1:5" ht="15.75" customHeight="1" x14ac:dyDescent="0.35">
      <c r="A138" s="374"/>
      <c r="B138" s="110"/>
      <c r="C138" s="111"/>
      <c r="D138" s="112"/>
      <c r="E138" s="588"/>
    </row>
    <row r="139" spans="1:5" ht="15.75" customHeight="1" x14ac:dyDescent="0.35">
      <c r="A139" s="374"/>
      <c r="B139" s="113"/>
      <c r="C139" s="383"/>
      <c r="D139" s="114"/>
      <c r="E139" s="371"/>
    </row>
    <row r="140" spans="1:5" ht="15.75" customHeight="1" x14ac:dyDescent="0.35">
      <c r="A140" s="374"/>
      <c r="B140" s="115"/>
      <c r="C140" s="384"/>
      <c r="D140" s="114"/>
      <c r="E140" s="371"/>
    </row>
    <row r="141" spans="1:5" ht="15.75" customHeight="1" x14ac:dyDescent="0.35">
      <c r="A141" s="374"/>
      <c r="B141" s="115"/>
      <c r="C141" s="384"/>
      <c r="D141" s="114"/>
      <c r="E141" s="373"/>
    </row>
    <row r="142" spans="1:5" ht="15.75" customHeight="1" x14ac:dyDescent="0.35">
      <c r="A142" s="375"/>
      <c r="B142" s="406"/>
      <c r="C142" s="406"/>
      <c r="D142" s="407"/>
      <c r="E142" s="375"/>
    </row>
    <row r="143" spans="1:5" ht="15.75" customHeight="1" x14ac:dyDescent="0.35">
      <c r="A143" s="374"/>
      <c r="B143" s="378" t="s">
        <v>2</v>
      </c>
      <c r="C143" s="748"/>
      <c r="D143" s="631"/>
      <c r="E143" s="662" t="s">
        <v>151</v>
      </c>
    </row>
    <row r="144" spans="1:5" ht="15.75" customHeight="1" x14ac:dyDescent="0.35">
      <c r="A144" s="374"/>
      <c r="B144" s="378"/>
      <c r="C144" s="675"/>
      <c r="D144" s="676"/>
      <c r="E144" s="588"/>
    </row>
    <row r="145" spans="1:26" ht="15.75" customHeight="1" x14ac:dyDescent="0.35">
      <c r="A145" s="374"/>
      <c r="B145" s="378" t="s">
        <v>152</v>
      </c>
      <c r="C145" s="677"/>
      <c r="D145" s="656"/>
      <c r="E145" s="377"/>
    </row>
    <row r="146" spans="1:26" ht="15.75" customHeight="1" x14ac:dyDescent="0.35">
      <c r="A146" s="374"/>
      <c r="B146" s="378"/>
      <c r="C146" s="675"/>
      <c r="D146" s="676"/>
      <c r="E146" s="377"/>
    </row>
    <row r="147" spans="1:26" ht="15.75" customHeight="1" x14ac:dyDescent="0.35">
      <c r="A147" s="374"/>
      <c r="B147" s="378" t="s">
        <v>153</v>
      </c>
      <c r="C147" s="674"/>
      <c r="D147" s="656"/>
      <c r="E147" s="482"/>
    </row>
    <row r="148" spans="1:26" ht="15.75" customHeight="1" x14ac:dyDescent="0.35">
      <c r="A148" s="374"/>
      <c r="B148" s="378"/>
      <c r="C148" s="675"/>
      <c r="D148" s="676"/>
      <c r="E148" s="482"/>
    </row>
    <row r="149" spans="1:26" ht="15.75" customHeight="1" x14ac:dyDescent="0.35">
      <c r="A149" s="374"/>
      <c r="B149" s="378" t="s">
        <v>154</v>
      </c>
      <c r="C149" s="674"/>
      <c r="D149" s="656"/>
      <c r="E149" s="482"/>
    </row>
    <row r="150" spans="1:26" ht="15.75" customHeight="1" x14ac:dyDescent="0.35">
      <c r="A150" s="374"/>
      <c r="B150" s="378"/>
      <c r="C150" s="675"/>
      <c r="D150" s="676"/>
      <c r="E150" s="482"/>
    </row>
    <row r="151" spans="1:26" ht="15.75" customHeight="1" x14ac:dyDescent="0.35">
      <c r="A151" s="374"/>
      <c r="B151" s="378" t="s">
        <v>155</v>
      </c>
      <c r="C151" s="674"/>
      <c r="D151" s="656"/>
      <c r="E151" s="482"/>
    </row>
    <row r="152" spans="1:26" ht="15.75" customHeight="1" x14ac:dyDescent="0.35">
      <c r="A152" s="374"/>
      <c r="B152" s="378"/>
      <c r="C152" s="675"/>
      <c r="D152" s="676"/>
      <c r="E152" s="482"/>
    </row>
    <row r="153" spans="1:26" ht="15.75" customHeight="1" x14ac:dyDescent="0.35">
      <c r="A153" s="374"/>
      <c r="B153" s="378" t="s">
        <v>156</v>
      </c>
      <c r="C153" s="655"/>
      <c r="D153" s="656"/>
      <c r="E153" s="482"/>
    </row>
    <row r="154" spans="1:26" ht="15.75" customHeight="1" x14ac:dyDescent="0.35">
      <c r="A154" s="379"/>
      <c r="B154" s="380"/>
      <c r="C154" s="381"/>
      <c r="D154" s="380"/>
      <c r="E154" s="382"/>
    </row>
    <row r="155" spans="1:26" ht="15.75" customHeight="1" x14ac:dyDescent="0.35">
      <c r="A155" s="107"/>
      <c r="B155" s="370"/>
      <c r="C155" s="370"/>
      <c r="D155" s="370"/>
      <c r="E155" s="108"/>
    </row>
    <row r="156" spans="1:26" ht="15.75" customHeight="1" x14ac:dyDescent="0.35">
      <c r="A156" s="549">
        <v>5.7</v>
      </c>
      <c r="B156" s="663" t="s">
        <v>459</v>
      </c>
      <c r="C156" s="597"/>
      <c r="D156" s="109"/>
      <c r="E156" s="260" t="s">
        <v>141</v>
      </c>
    </row>
    <row r="157" spans="1:26" ht="15.75" customHeight="1" x14ac:dyDescent="0.35">
      <c r="A157" s="230"/>
      <c r="B157" s="597"/>
      <c r="C157" s="597"/>
      <c r="D157" s="372"/>
      <c r="E157" s="373"/>
    </row>
    <row r="158" spans="1:26" ht="15.75" customHeight="1" x14ac:dyDescent="0.35">
      <c r="A158" s="230"/>
      <c r="B158" s="480"/>
      <c r="C158" s="480"/>
      <c r="D158" s="372"/>
      <c r="E158" s="373"/>
    </row>
    <row r="159" spans="1:26" ht="15.75" customHeight="1" x14ac:dyDescent="0.35">
      <c r="A159" s="549"/>
      <c r="B159" s="663" t="s">
        <v>460</v>
      </c>
      <c r="C159" s="597"/>
      <c r="D159" s="109"/>
      <c r="E159" s="260" t="s">
        <v>141</v>
      </c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spans="1:26" ht="15.75" customHeight="1" x14ac:dyDescent="0.35">
      <c r="A160" s="230"/>
      <c r="B160" s="597"/>
      <c r="C160" s="597"/>
      <c r="D160" s="372"/>
      <c r="E160" s="373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spans="1:26" ht="15.75" customHeight="1" x14ac:dyDescent="0.35">
      <c r="A161" s="230"/>
      <c r="B161" s="480"/>
      <c r="C161" s="480"/>
      <c r="D161" s="372"/>
      <c r="E161" s="373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spans="1:26" ht="15.75" customHeight="1" x14ac:dyDescent="0.35">
      <c r="A162" s="374"/>
      <c r="B162" s="372" t="s">
        <v>461</v>
      </c>
      <c r="C162" s="372"/>
      <c r="D162" s="376"/>
      <c r="E162" s="662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spans="1:26" ht="15.75" customHeight="1" x14ac:dyDescent="0.35">
      <c r="A163" s="374"/>
      <c r="B163" s="110"/>
      <c r="C163" s="111"/>
      <c r="D163" s="112"/>
      <c r="E163" s="588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spans="1:26" ht="15.75" customHeight="1" x14ac:dyDescent="0.35">
      <c r="A164" s="374"/>
      <c r="B164" s="113"/>
      <c r="C164" s="383"/>
      <c r="D164" s="114"/>
      <c r="E164" s="371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</row>
    <row r="165" spans="1:26" ht="15.75" customHeight="1" x14ac:dyDescent="0.35">
      <c r="A165" s="374"/>
      <c r="B165" s="115"/>
      <c r="C165" s="384"/>
      <c r="D165" s="114"/>
      <c r="E165" s="371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</row>
    <row r="166" spans="1:26" ht="15.75" customHeight="1" x14ac:dyDescent="0.35">
      <c r="A166" s="374"/>
      <c r="B166" s="116"/>
      <c r="C166" s="385"/>
      <c r="D166" s="117"/>
      <c r="E166" s="373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</row>
    <row r="167" spans="1:26" ht="15.75" customHeight="1" x14ac:dyDescent="0.35">
      <c r="A167" s="374"/>
      <c r="B167" s="376"/>
      <c r="C167" s="376"/>
      <c r="D167" s="375"/>
      <c r="E167" s="377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</row>
    <row r="168" spans="1:26" ht="15.75" customHeight="1" x14ac:dyDescent="0.35">
      <c r="A168" s="374"/>
      <c r="B168" s="378" t="s">
        <v>2</v>
      </c>
      <c r="C168" s="674"/>
      <c r="D168" s="656"/>
      <c r="E168" s="662" t="s">
        <v>151</v>
      </c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</row>
    <row r="169" spans="1:26" ht="15.75" customHeight="1" x14ac:dyDescent="0.35">
      <c r="A169" s="374"/>
      <c r="B169" s="378"/>
      <c r="C169" s="675"/>
      <c r="D169" s="676"/>
      <c r="E169" s="588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</row>
    <row r="170" spans="1:26" ht="15.75" customHeight="1" x14ac:dyDescent="0.35">
      <c r="A170" s="374"/>
      <c r="B170" s="378" t="s">
        <v>152</v>
      </c>
      <c r="C170" s="677"/>
      <c r="D170" s="656"/>
      <c r="E170" s="377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</row>
    <row r="171" spans="1:26" ht="15.75" customHeight="1" x14ac:dyDescent="0.35">
      <c r="A171" s="374"/>
      <c r="B171" s="378"/>
      <c r="C171" s="675"/>
      <c r="D171" s="676"/>
      <c r="E171" s="377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</row>
    <row r="172" spans="1:26" ht="15.75" customHeight="1" x14ac:dyDescent="0.35">
      <c r="A172" s="374"/>
      <c r="B172" s="378" t="s">
        <v>153</v>
      </c>
      <c r="C172" s="674"/>
      <c r="D172" s="656"/>
      <c r="E172" s="482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</row>
    <row r="173" spans="1:26" ht="15.75" customHeight="1" x14ac:dyDescent="0.35">
      <c r="A173" s="374"/>
      <c r="B173" s="378"/>
      <c r="C173" s="675"/>
      <c r="D173" s="676"/>
      <c r="E173" s="482"/>
      <c r="F173" s="461"/>
      <c r="G173" s="461"/>
      <c r="H173" s="461"/>
      <c r="I173" s="461"/>
      <c r="J173" s="461"/>
      <c r="K173" s="461"/>
      <c r="L173" s="461"/>
      <c r="M173" s="461"/>
      <c r="N173" s="461"/>
      <c r="O173" s="461"/>
      <c r="P173" s="461"/>
      <c r="Q173" s="461"/>
      <c r="R173" s="461"/>
      <c r="S173" s="461"/>
      <c r="T173" s="461"/>
      <c r="U173" s="461"/>
      <c r="V173" s="461"/>
      <c r="W173" s="461"/>
      <c r="X173" s="461"/>
      <c r="Y173" s="461"/>
      <c r="Z173" s="461"/>
    </row>
    <row r="174" spans="1:26" ht="15.75" customHeight="1" x14ac:dyDescent="0.35">
      <c r="A174" s="374"/>
      <c r="B174" s="378" t="s">
        <v>154</v>
      </c>
      <c r="C174" s="674"/>
      <c r="D174" s="656"/>
      <c r="E174" s="482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</row>
    <row r="175" spans="1:26" ht="15.75" customHeight="1" x14ac:dyDescent="0.35">
      <c r="A175" s="374"/>
      <c r="B175" s="378"/>
      <c r="C175" s="675"/>
      <c r="D175" s="676"/>
      <c r="E175" s="482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</row>
    <row r="176" spans="1:26" ht="15.75" customHeight="1" x14ac:dyDescent="0.35">
      <c r="A176" s="374"/>
      <c r="B176" s="378" t="s">
        <v>155</v>
      </c>
      <c r="C176" s="674"/>
      <c r="D176" s="656"/>
      <c r="E176" s="482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</row>
    <row r="177" spans="1:26" ht="15.75" customHeight="1" x14ac:dyDescent="0.35">
      <c r="A177" s="374"/>
      <c r="B177" s="378"/>
      <c r="C177" s="675"/>
      <c r="D177" s="676"/>
      <c r="E177" s="482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</row>
    <row r="178" spans="1:26" ht="15.75" customHeight="1" x14ac:dyDescent="0.35">
      <c r="A178" s="374"/>
      <c r="B178" s="378" t="s">
        <v>156</v>
      </c>
      <c r="C178" s="655"/>
      <c r="D178" s="656"/>
      <c r="E178" s="482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</row>
    <row r="179" spans="1:26" ht="15.75" customHeight="1" x14ac:dyDescent="0.35">
      <c r="A179" s="379"/>
      <c r="B179" s="380"/>
      <c r="C179" s="381"/>
      <c r="D179" s="380"/>
      <c r="E179" s="382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</row>
    <row r="180" spans="1:26" ht="15.75" customHeight="1" x14ac:dyDescent="0.35">
      <c r="A180" s="107"/>
      <c r="B180" s="370"/>
      <c r="C180" s="370"/>
      <c r="D180" s="370"/>
      <c r="E180" s="108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</row>
    <row r="181" spans="1:26" ht="15.75" customHeight="1" x14ac:dyDescent="0.35">
      <c r="A181" s="549">
        <v>5.9</v>
      </c>
      <c r="B181" s="663" t="s">
        <v>462</v>
      </c>
      <c r="C181" s="663"/>
      <c r="D181" s="109"/>
      <c r="E181" s="260" t="s">
        <v>141</v>
      </c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</row>
    <row r="182" spans="1:26" ht="15.75" customHeight="1" x14ac:dyDescent="0.35">
      <c r="A182" s="230"/>
      <c r="B182" s="663"/>
      <c r="C182" s="663"/>
      <c r="D182" s="372"/>
      <c r="E182" s="373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</row>
    <row r="183" spans="1:26" ht="15.75" customHeight="1" x14ac:dyDescent="0.35">
      <c r="A183" s="230"/>
      <c r="B183" s="663"/>
      <c r="C183" s="663"/>
      <c r="D183" s="372"/>
      <c r="E183" s="373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</row>
    <row r="184" spans="1:26" ht="15.75" customHeight="1" x14ac:dyDescent="0.35">
      <c r="A184" s="230"/>
      <c r="B184" s="262"/>
      <c r="C184" s="262"/>
      <c r="D184" s="372"/>
      <c r="E184" s="373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</row>
    <row r="185" spans="1:26" ht="15.75" customHeight="1" x14ac:dyDescent="0.35">
      <c r="A185" s="230">
        <v>5.24</v>
      </c>
      <c r="B185" s="660" t="s">
        <v>190</v>
      </c>
      <c r="C185" s="661"/>
      <c r="D185" s="109"/>
      <c r="E185" s="260" t="s">
        <v>141</v>
      </c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</row>
    <row r="186" spans="1:26" ht="15.75" customHeight="1" x14ac:dyDescent="0.35">
      <c r="A186" s="230"/>
      <c r="B186" s="661"/>
      <c r="C186" s="661"/>
      <c r="D186" s="372"/>
      <c r="E186" s="373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</row>
    <row r="187" spans="1:26" ht="15.75" customHeight="1" x14ac:dyDescent="0.35">
      <c r="A187" s="230"/>
      <c r="B187" s="480"/>
      <c r="C187" s="480"/>
      <c r="D187" s="372"/>
      <c r="E187" s="373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</row>
    <row r="188" spans="1:26" ht="15.75" customHeight="1" x14ac:dyDescent="0.35">
      <c r="A188" s="230"/>
      <c r="B188" s="739" t="s">
        <v>463</v>
      </c>
      <c r="C188" s="720"/>
      <c r="D188" s="720"/>
      <c r="E188" s="738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</row>
    <row r="189" spans="1:26" ht="15.75" customHeight="1" x14ac:dyDescent="0.35">
      <c r="A189" s="230"/>
      <c r="B189" s="110"/>
      <c r="C189" s="111"/>
      <c r="D189" s="112"/>
      <c r="E189" s="588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</row>
    <row r="190" spans="1:26" ht="15.75" customHeight="1" x14ac:dyDescent="0.35">
      <c r="A190" s="230"/>
      <c r="B190" s="113"/>
      <c r="C190" s="383"/>
      <c r="D190" s="114"/>
      <c r="E190" s="738" t="s">
        <v>464</v>
      </c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</row>
    <row r="191" spans="1:26" ht="15.75" customHeight="1" x14ac:dyDescent="0.35">
      <c r="A191" s="230"/>
      <c r="B191" s="115"/>
      <c r="C191" s="384"/>
      <c r="D191" s="114"/>
      <c r="E191" s="588"/>
    </row>
    <row r="192" spans="1:26" ht="15.75" customHeight="1" x14ac:dyDescent="0.35">
      <c r="A192" s="230"/>
      <c r="B192" s="116"/>
      <c r="C192" s="385"/>
      <c r="D192" s="117"/>
      <c r="E192" s="373"/>
    </row>
    <row r="193" spans="1:26" ht="15.75" customHeight="1" x14ac:dyDescent="0.35">
      <c r="A193" s="230"/>
      <c r="B193" s="480"/>
      <c r="C193" s="480"/>
      <c r="D193" s="372"/>
      <c r="E193" s="373"/>
    </row>
    <row r="194" spans="1:26" ht="15.75" customHeight="1" x14ac:dyDescent="0.35">
      <c r="A194" s="374"/>
      <c r="B194" s="378" t="s">
        <v>2</v>
      </c>
      <c r="C194" s="674"/>
      <c r="D194" s="656"/>
      <c r="E194" s="662" t="s">
        <v>151</v>
      </c>
    </row>
    <row r="195" spans="1:26" ht="15.75" customHeight="1" x14ac:dyDescent="0.35">
      <c r="A195" s="374"/>
      <c r="B195" s="378"/>
      <c r="C195" s="675"/>
      <c r="D195" s="676"/>
      <c r="E195" s="588"/>
    </row>
    <row r="196" spans="1:26" ht="15.75" customHeight="1" x14ac:dyDescent="0.35">
      <c r="A196" s="374"/>
      <c r="B196" s="378" t="s">
        <v>152</v>
      </c>
      <c r="C196" s="677"/>
      <c r="D196" s="656"/>
      <c r="E196" s="377"/>
    </row>
    <row r="197" spans="1:26" ht="15.75" customHeight="1" x14ac:dyDescent="0.35">
      <c r="A197" s="374"/>
      <c r="B197" s="378"/>
      <c r="C197" s="675"/>
      <c r="D197" s="676"/>
      <c r="E197" s="377"/>
    </row>
    <row r="198" spans="1:26" ht="15.75" customHeight="1" x14ac:dyDescent="0.35">
      <c r="A198" s="374"/>
      <c r="B198" s="378" t="s">
        <v>153</v>
      </c>
      <c r="C198" s="674"/>
      <c r="D198" s="656"/>
      <c r="E198" s="482"/>
    </row>
    <row r="199" spans="1:26" ht="15.75" customHeight="1" x14ac:dyDescent="0.35">
      <c r="A199" s="374"/>
      <c r="B199" s="378"/>
      <c r="C199" s="675"/>
      <c r="D199" s="676"/>
      <c r="E199" s="482"/>
    </row>
    <row r="200" spans="1:26" ht="15.75" customHeight="1" x14ac:dyDescent="0.35">
      <c r="A200" s="374"/>
      <c r="B200" s="378" t="s">
        <v>154</v>
      </c>
      <c r="C200" s="674"/>
      <c r="D200" s="656"/>
      <c r="E200" s="482"/>
    </row>
    <row r="201" spans="1:26" ht="15.75" customHeight="1" x14ac:dyDescent="0.35">
      <c r="A201" s="374"/>
      <c r="B201" s="378"/>
      <c r="C201" s="675"/>
      <c r="D201" s="676"/>
      <c r="E201" s="482"/>
    </row>
    <row r="202" spans="1:26" ht="15.75" customHeight="1" x14ac:dyDescent="0.35">
      <c r="A202" s="374"/>
      <c r="B202" s="378" t="s">
        <v>155</v>
      </c>
      <c r="C202" s="674"/>
      <c r="D202" s="656"/>
      <c r="E202" s="482"/>
    </row>
    <row r="203" spans="1:26" ht="15.75" customHeight="1" x14ac:dyDescent="0.35">
      <c r="A203" s="374"/>
      <c r="B203" s="378"/>
      <c r="C203" s="675"/>
      <c r="D203" s="676"/>
      <c r="E203" s="482"/>
    </row>
    <row r="204" spans="1:26" ht="15.75" customHeight="1" x14ac:dyDescent="0.35">
      <c r="A204" s="374"/>
      <c r="B204" s="378" t="s">
        <v>156</v>
      </c>
      <c r="C204" s="655"/>
      <c r="D204" s="656"/>
      <c r="E204" s="482"/>
    </row>
    <row r="205" spans="1:26" ht="15.75" customHeight="1" x14ac:dyDescent="0.35">
      <c r="A205" s="379"/>
      <c r="B205" s="380"/>
      <c r="C205" s="381"/>
      <c r="D205" s="380"/>
      <c r="E205" s="382"/>
    </row>
    <row r="206" spans="1:26" ht="15.75" customHeight="1" x14ac:dyDescent="0.35">
      <c r="A206" s="107"/>
      <c r="B206" s="370"/>
      <c r="C206" s="370"/>
      <c r="D206" s="370"/>
      <c r="E206" s="108"/>
    </row>
    <row r="207" spans="1:26" ht="15.75" customHeight="1" x14ac:dyDescent="0.35">
      <c r="A207" s="389">
        <v>5.0999999999999996</v>
      </c>
      <c r="B207" s="663" t="s">
        <v>465</v>
      </c>
      <c r="C207" s="597"/>
      <c r="D207" s="109"/>
      <c r="E207" s="260" t="s">
        <v>141</v>
      </c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</row>
    <row r="208" spans="1:26" ht="15.75" customHeight="1" x14ac:dyDescent="0.35">
      <c r="A208" s="230"/>
      <c r="B208" s="597"/>
      <c r="C208" s="597"/>
      <c r="D208" s="372"/>
      <c r="E208" s="373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</row>
    <row r="209" spans="1:26" ht="15.75" customHeight="1" x14ac:dyDescent="0.35">
      <c r="A209" s="230"/>
      <c r="B209" s="262"/>
      <c r="C209" s="262"/>
      <c r="D209" s="372"/>
      <c r="E209" s="373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</row>
    <row r="210" spans="1:26" ht="15.75" customHeight="1" x14ac:dyDescent="0.35">
      <c r="A210" s="230"/>
      <c r="B210" s="660" t="s">
        <v>466</v>
      </c>
      <c r="C210" s="660"/>
      <c r="D210" s="109"/>
      <c r="E210" s="260" t="s">
        <v>141</v>
      </c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</row>
    <row r="211" spans="1:26" ht="15.75" customHeight="1" x14ac:dyDescent="0.35">
      <c r="A211" s="230"/>
      <c r="B211" s="660"/>
      <c r="C211" s="660"/>
      <c r="D211" s="372"/>
      <c r="E211" s="373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</row>
    <row r="212" spans="1:26" ht="15.75" customHeight="1" x14ac:dyDescent="0.35">
      <c r="A212" s="230"/>
      <c r="B212" s="660"/>
      <c r="C212" s="660"/>
      <c r="D212" s="372"/>
      <c r="E212" s="373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</row>
    <row r="213" spans="1:26" ht="15.75" customHeight="1" x14ac:dyDescent="0.35">
      <c r="A213" s="374"/>
      <c r="B213" s="372" t="s">
        <v>467</v>
      </c>
      <c r="C213" s="372"/>
      <c r="D213" s="376"/>
      <c r="E213" s="662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</row>
    <row r="214" spans="1:26" ht="15.75" customHeight="1" x14ac:dyDescent="0.35">
      <c r="A214" s="374"/>
      <c r="B214" s="110"/>
      <c r="C214" s="111"/>
      <c r="D214" s="112"/>
      <c r="E214" s="588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</row>
    <row r="215" spans="1:26" ht="15.75" customHeight="1" x14ac:dyDescent="0.35">
      <c r="A215" s="374"/>
      <c r="B215" s="113"/>
      <c r="C215" s="383"/>
      <c r="D215" s="114"/>
      <c r="E215" s="371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</row>
    <row r="216" spans="1:26" ht="15.75" customHeight="1" x14ac:dyDescent="0.35">
      <c r="A216" s="374"/>
      <c r="B216" s="115"/>
      <c r="C216" s="384"/>
      <c r="D216" s="114"/>
      <c r="E216" s="371"/>
      <c r="F216" s="104"/>
      <c r="G216" s="104"/>
      <c r="H216" s="372"/>
      <c r="I216" s="373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</row>
    <row r="217" spans="1:26" ht="15.75" customHeight="1" x14ac:dyDescent="0.35">
      <c r="A217" s="374"/>
      <c r="B217" s="116"/>
      <c r="C217" s="385"/>
      <c r="D217" s="117"/>
      <c r="E217" s="373"/>
      <c r="F217" s="104"/>
      <c r="G217" s="104"/>
      <c r="H217" s="372"/>
      <c r="I217" s="373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</row>
    <row r="218" spans="1:26" ht="15.75" customHeight="1" x14ac:dyDescent="0.35">
      <c r="A218" s="374"/>
      <c r="B218" s="376"/>
      <c r="C218" s="376"/>
      <c r="D218" s="375"/>
      <c r="E218" s="377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</row>
    <row r="219" spans="1:26" ht="15.75" customHeight="1" x14ac:dyDescent="0.35">
      <c r="A219" s="374"/>
      <c r="B219" s="378" t="s">
        <v>2</v>
      </c>
      <c r="C219" s="674"/>
      <c r="D219" s="656"/>
      <c r="E219" s="662" t="s">
        <v>151</v>
      </c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</row>
    <row r="220" spans="1:26" ht="15.75" customHeight="1" x14ac:dyDescent="0.35">
      <c r="A220" s="374"/>
      <c r="B220" s="378"/>
      <c r="C220" s="675"/>
      <c r="D220" s="676"/>
      <c r="E220" s="588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</row>
    <row r="221" spans="1:26" ht="15.75" customHeight="1" x14ac:dyDescent="0.35">
      <c r="A221" s="374"/>
      <c r="B221" s="378" t="s">
        <v>152</v>
      </c>
      <c r="C221" s="677"/>
      <c r="D221" s="656"/>
      <c r="E221" s="377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</row>
    <row r="222" spans="1:26" ht="15.75" customHeight="1" x14ac:dyDescent="0.35">
      <c r="A222" s="374"/>
      <c r="B222" s="378"/>
      <c r="C222" s="675"/>
      <c r="D222" s="676"/>
      <c r="E222" s="377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</row>
    <row r="223" spans="1:26" ht="15.75" customHeight="1" x14ac:dyDescent="0.35">
      <c r="A223" s="374"/>
      <c r="B223" s="378" t="s">
        <v>153</v>
      </c>
      <c r="C223" s="674"/>
      <c r="D223" s="656"/>
      <c r="E223" s="482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</row>
    <row r="224" spans="1:26" ht="15.75" customHeight="1" x14ac:dyDescent="0.35">
      <c r="A224" s="374"/>
      <c r="B224" s="378"/>
      <c r="C224" s="675"/>
      <c r="D224" s="676"/>
      <c r="E224" s="482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</row>
    <row r="225" spans="1:26" ht="15.75" customHeight="1" x14ac:dyDescent="0.35">
      <c r="A225" s="374"/>
      <c r="B225" s="378" t="s">
        <v>154</v>
      </c>
      <c r="C225" s="674"/>
      <c r="D225" s="656"/>
      <c r="E225" s="482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</row>
    <row r="226" spans="1:26" ht="15.75" customHeight="1" x14ac:dyDescent="0.35">
      <c r="A226" s="374"/>
      <c r="B226" s="378"/>
      <c r="C226" s="675"/>
      <c r="D226" s="676"/>
      <c r="E226" s="482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</row>
    <row r="227" spans="1:26" ht="15.75" customHeight="1" x14ac:dyDescent="0.35">
      <c r="A227" s="374"/>
      <c r="B227" s="378" t="s">
        <v>155</v>
      </c>
      <c r="C227" s="674"/>
      <c r="D227" s="656"/>
      <c r="E227" s="482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</row>
    <row r="228" spans="1:26" ht="15.75" customHeight="1" x14ac:dyDescent="0.35">
      <c r="A228" s="374"/>
      <c r="B228" s="378"/>
      <c r="C228" s="675"/>
      <c r="D228" s="676"/>
      <c r="E228" s="482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</row>
    <row r="229" spans="1:26" ht="15.75" customHeight="1" x14ac:dyDescent="0.35">
      <c r="A229" s="374"/>
      <c r="B229" s="378" t="s">
        <v>156</v>
      </c>
      <c r="C229" s="655"/>
      <c r="D229" s="656"/>
      <c r="E229" s="482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</row>
    <row r="230" spans="1:26" ht="15.75" customHeight="1" x14ac:dyDescent="0.35">
      <c r="A230" s="379"/>
      <c r="B230" s="380"/>
      <c r="C230" s="381"/>
      <c r="D230" s="380"/>
      <c r="E230" s="382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</row>
    <row r="231" spans="1:26" ht="15.75" customHeight="1" x14ac:dyDescent="0.35">
      <c r="A231" s="107"/>
      <c r="B231" s="370"/>
      <c r="C231" s="370"/>
      <c r="D231" s="370"/>
      <c r="E231" s="108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</row>
    <row r="232" spans="1:26" ht="15.75" customHeight="1" x14ac:dyDescent="0.35">
      <c r="A232" s="230">
        <v>5.12</v>
      </c>
      <c r="B232" s="663" t="s">
        <v>468</v>
      </c>
      <c r="C232" s="597"/>
      <c r="D232" s="109"/>
      <c r="E232" s="260" t="s">
        <v>141</v>
      </c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</row>
    <row r="233" spans="1:26" ht="15.75" customHeight="1" x14ac:dyDescent="0.35">
      <c r="A233" s="230"/>
      <c r="B233" s="597"/>
      <c r="C233" s="597"/>
      <c r="D233" s="372"/>
      <c r="E233" s="373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</row>
    <row r="234" spans="1:26" ht="15.75" customHeight="1" x14ac:dyDescent="0.35">
      <c r="A234" s="230"/>
      <c r="B234" s="480"/>
      <c r="C234" s="480"/>
      <c r="D234" s="372"/>
      <c r="E234" s="373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</row>
    <row r="235" spans="1:26" ht="15.75" customHeight="1" x14ac:dyDescent="0.35">
      <c r="A235" s="374"/>
      <c r="B235" s="372" t="s">
        <v>469</v>
      </c>
      <c r="C235" s="372"/>
      <c r="D235" s="376"/>
      <c r="E235" s="662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</row>
    <row r="236" spans="1:26" ht="15.75" customHeight="1" x14ac:dyDescent="0.35">
      <c r="A236" s="374"/>
      <c r="B236" s="110"/>
      <c r="C236" s="111"/>
      <c r="D236" s="112"/>
      <c r="E236" s="588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</row>
    <row r="237" spans="1:26" ht="15.75" customHeight="1" x14ac:dyDescent="0.35">
      <c r="A237" s="374"/>
      <c r="B237" s="113"/>
      <c r="C237" s="383"/>
      <c r="D237" s="114"/>
      <c r="E237" s="371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</row>
    <row r="238" spans="1:26" ht="15.75" customHeight="1" x14ac:dyDescent="0.35">
      <c r="A238" s="374"/>
      <c r="B238" s="115"/>
      <c r="C238" s="384"/>
      <c r="D238" s="114"/>
      <c r="E238" s="371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</row>
    <row r="239" spans="1:26" ht="15.75" customHeight="1" x14ac:dyDescent="0.35">
      <c r="A239" s="374"/>
      <c r="B239" s="116"/>
      <c r="C239" s="385"/>
      <c r="D239" s="117"/>
      <c r="E239" s="373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</row>
    <row r="240" spans="1:26" ht="15.75" customHeight="1" x14ac:dyDescent="0.35">
      <c r="A240" s="374"/>
      <c r="B240" s="376"/>
      <c r="C240" s="376"/>
      <c r="D240" s="375"/>
      <c r="E240" s="377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</row>
    <row r="241" spans="1:26" ht="15.75" customHeight="1" x14ac:dyDescent="0.35">
      <c r="A241" s="374"/>
      <c r="B241" s="378" t="s">
        <v>2</v>
      </c>
      <c r="C241" s="674"/>
      <c r="D241" s="656"/>
      <c r="E241" s="662" t="s">
        <v>151</v>
      </c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</row>
    <row r="242" spans="1:26" ht="15.75" customHeight="1" x14ac:dyDescent="0.35">
      <c r="A242" s="374"/>
      <c r="B242" s="378"/>
      <c r="C242" s="675"/>
      <c r="D242" s="676"/>
      <c r="E242" s="588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</row>
    <row r="243" spans="1:26" ht="15.75" customHeight="1" x14ac:dyDescent="0.35">
      <c r="A243" s="374"/>
      <c r="B243" s="378" t="s">
        <v>152</v>
      </c>
      <c r="C243" s="677"/>
      <c r="D243" s="656"/>
      <c r="E243" s="377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</row>
    <row r="244" spans="1:26" ht="15.75" customHeight="1" x14ac:dyDescent="0.35">
      <c r="A244" s="374"/>
      <c r="B244" s="378"/>
      <c r="C244" s="675"/>
      <c r="D244" s="676"/>
      <c r="E244" s="377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spans="1:26" ht="15.75" customHeight="1" x14ac:dyDescent="0.35">
      <c r="A245" s="374"/>
      <c r="B245" s="378" t="s">
        <v>153</v>
      </c>
      <c r="C245" s="674"/>
      <c r="D245" s="656"/>
      <c r="E245" s="482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</row>
    <row r="246" spans="1:26" ht="15.75" customHeight="1" x14ac:dyDescent="0.35">
      <c r="A246" s="374"/>
      <c r="B246" s="378"/>
      <c r="C246" s="675"/>
      <c r="D246" s="676"/>
      <c r="E246" s="482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</row>
    <row r="247" spans="1:26" ht="15.75" customHeight="1" x14ac:dyDescent="0.35">
      <c r="A247" s="374"/>
      <c r="B247" s="378" t="s">
        <v>154</v>
      </c>
      <c r="C247" s="674"/>
      <c r="D247" s="656"/>
      <c r="E247" s="482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</row>
    <row r="248" spans="1:26" ht="15.75" customHeight="1" x14ac:dyDescent="0.35">
      <c r="A248" s="374"/>
      <c r="B248" s="378"/>
      <c r="C248" s="675"/>
      <c r="D248" s="676"/>
      <c r="E248" s="482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</row>
    <row r="249" spans="1:26" ht="15.75" customHeight="1" x14ac:dyDescent="0.35">
      <c r="A249" s="374"/>
      <c r="B249" s="378" t="s">
        <v>155</v>
      </c>
      <c r="C249" s="674"/>
      <c r="D249" s="656"/>
      <c r="E249" s="482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</row>
    <row r="250" spans="1:26" ht="15.75" customHeight="1" x14ac:dyDescent="0.35">
      <c r="A250" s="374"/>
      <c r="B250" s="378"/>
      <c r="C250" s="675"/>
      <c r="D250" s="676"/>
      <c r="E250" s="482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</row>
    <row r="251" spans="1:26" ht="15.75" customHeight="1" x14ac:dyDescent="0.35">
      <c r="A251" s="374"/>
      <c r="B251" s="378" t="s">
        <v>156</v>
      </c>
      <c r="C251" s="655"/>
      <c r="D251" s="656"/>
      <c r="E251" s="482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</row>
    <row r="252" spans="1:26" ht="15.75" customHeight="1" x14ac:dyDescent="0.35">
      <c r="A252" s="379"/>
      <c r="B252" s="380"/>
      <c r="C252" s="381"/>
      <c r="D252" s="380"/>
      <c r="E252" s="382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</row>
    <row r="253" spans="1:26" ht="15.75" customHeight="1" x14ac:dyDescent="0.35">
      <c r="A253" s="107"/>
      <c r="B253" s="370"/>
      <c r="C253" s="370"/>
      <c r="D253" s="370"/>
      <c r="E253" s="108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</row>
    <row r="254" spans="1:26" ht="15.75" customHeight="1" x14ac:dyDescent="0.35">
      <c r="A254" s="230">
        <v>5.13</v>
      </c>
      <c r="B254" s="663" t="s">
        <v>470</v>
      </c>
      <c r="C254" s="597"/>
      <c r="D254" s="109"/>
      <c r="E254" s="371" t="s">
        <v>143</v>
      </c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</row>
    <row r="255" spans="1:26" ht="15.75" customHeight="1" x14ac:dyDescent="0.35">
      <c r="A255" s="230"/>
      <c r="B255" s="597"/>
      <c r="C255" s="597"/>
      <c r="D255" s="372"/>
      <c r="E255" s="373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</row>
    <row r="256" spans="1:26" ht="15.75" customHeight="1" x14ac:dyDescent="0.35">
      <c r="A256" s="230"/>
      <c r="B256" s="663" t="s">
        <v>471</v>
      </c>
      <c r="C256" s="671"/>
      <c r="D256" s="109"/>
      <c r="E256" s="371" t="s">
        <v>143</v>
      </c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</row>
    <row r="257" spans="1:26" ht="15.75" customHeight="1" x14ac:dyDescent="0.35">
      <c r="A257" s="230"/>
      <c r="B257" s="671"/>
      <c r="C257" s="671"/>
      <c r="D257" s="372"/>
      <c r="E257" s="373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</row>
    <row r="258" spans="1:26" ht="15.75" customHeight="1" x14ac:dyDescent="0.35">
      <c r="A258" s="374"/>
      <c r="B258" s="372" t="s">
        <v>472</v>
      </c>
      <c r="C258" s="372"/>
      <c r="D258" s="376"/>
      <c r="E258" s="662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</row>
    <row r="259" spans="1:26" ht="15.75" customHeight="1" x14ac:dyDescent="0.35">
      <c r="A259" s="374"/>
      <c r="B259" s="110"/>
      <c r="C259" s="111"/>
      <c r="D259" s="112"/>
      <c r="E259" s="588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</row>
    <row r="260" spans="1:26" ht="15.75" customHeight="1" x14ac:dyDescent="0.35">
      <c r="A260" s="374"/>
      <c r="B260" s="113"/>
      <c r="C260" s="383"/>
      <c r="D260" s="114"/>
      <c r="E260" s="371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</row>
    <row r="261" spans="1:26" ht="15.75" customHeight="1" x14ac:dyDescent="0.35">
      <c r="A261" s="374"/>
      <c r="B261" s="115"/>
      <c r="C261" s="384"/>
      <c r="D261" s="114"/>
      <c r="E261" s="371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</row>
    <row r="262" spans="1:26" ht="15.75" customHeight="1" x14ac:dyDescent="0.35">
      <c r="A262" s="374"/>
      <c r="B262" s="116"/>
      <c r="C262" s="385"/>
      <c r="D262" s="117"/>
      <c r="E262" s="373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</row>
    <row r="263" spans="1:26" ht="15.75" customHeight="1" x14ac:dyDescent="0.35">
      <c r="A263" s="374"/>
      <c r="B263" s="376"/>
      <c r="C263" s="376"/>
      <c r="D263" s="375"/>
      <c r="E263" s="377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</row>
    <row r="264" spans="1:26" ht="15.75" customHeight="1" x14ac:dyDescent="0.35">
      <c r="A264" s="374"/>
      <c r="B264" s="378" t="s">
        <v>2</v>
      </c>
      <c r="C264" s="674"/>
      <c r="D264" s="656"/>
      <c r="E264" s="662" t="s">
        <v>151</v>
      </c>
      <c r="F264" s="104"/>
      <c r="G264" s="104"/>
      <c r="H264" s="372"/>
      <c r="I264" s="373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</row>
    <row r="265" spans="1:26" ht="15.75" customHeight="1" x14ac:dyDescent="0.35">
      <c r="A265" s="374"/>
      <c r="B265" s="378"/>
      <c r="C265" s="675"/>
      <c r="D265" s="676"/>
      <c r="E265" s="588"/>
      <c r="F265" s="104"/>
      <c r="G265" s="104"/>
      <c r="H265" s="372"/>
      <c r="I265" s="373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</row>
    <row r="266" spans="1:26" ht="15.75" customHeight="1" x14ac:dyDescent="0.35">
      <c r="A266" s="374"/>
      <c r="B266" s="378" t="s">
        <v>152</v>
      </c>
      <c r="C266" s="677"/>
      <c r="D266" s="656"/>
      <c r="E266" s="377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</row>
    <row r="267" spans="1:26" ht="15.75" customHeight="1" x14ac:dyDescent="0.35">
      <c r="A267" s="374"/>
      <c r="B267" s="378"/>
      <c r="C267" s="675"/>
      <c r="D267" s="676"/>
      <c r="E267" s="377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</row>
    <row r="268" spans="1:26" ht="15.75" customHeight="1" x14ac:dyDescent="0.35">
      <c r="A268" s="374"/>
      <c r="B268" s="378" t="s">
        <v>153</v>
      </c>
      <c r="C268" s="674"/>
      <c r="D268" s="656"/>
      <c r="E268" s="482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</row>
    <row r="269" spans="1:26" ht="15.75" customHeight="1" x14ac:dyDescent="0.35">
      <c r="A269" s="374"/>
      <c r="B269" s="378"/>
      <c r="C269" s="675"/>
      <c r="D269" s="676"/>
      <c r="E269" s="482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</row>
    <row r="270" spans="1:26" ht="15.75" customHeight="1" x14ac:dyDescent="0.35">
      <c r="A270" s="374"/>
      <c r="B270" s="378" t="s">
        <v>154</v>
      </c>
      <c r="C270" s="674"/>
      <c r="D270" s="656"/>
      <c r="E270" s="482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</row>
    <row r="271" spans="1:26" ht="15.75" customHeight="1" x14ac:dyDescent="0.35">
      <c r="A271" s="374"/>
      <c r="B271" s="378"/>
      <c r="C271" s="675"/>
      <c r="D271" s="676"/>
      <c r="E271" s="482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</row>
    <row r="272" spans="1:26" ht="15.75" customHeight="1" x14ac:dyDescent="0.35">
      <c r="A272" s="374"/>
      <c r="B272" s="378" t="s">
        <v>155</v>
      </c>
      <c r="C272" s="674"/>
      <c r="D272" s="656"/>
      <c r="E272" s="482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</row>
    <row r="273" spans="1:26" ht="15.75" customHeight="1" x14ac:dyDescent="0.35">
      <c r="A273" s="374"/>
      <c r="B273" s="378"/>
      <c r="C273" s="675"/>
      <c r="D273" s="676"/>
      <c r="E273" s="482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</row>
    <row r="274" spans="1:26" ht="15.75" customHeight="1" x14ac:dyDescent="0.35">
      <c r="A274" s="374"/>
      <c r="B274" s="378" t="s">
        <v>156</v>
      </c>
      <c r="C274" s="655"/>
      <c r="D274" s="656"/>
      <c r="E274" s="482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</row>
    <row r="275" spans="1:26" ht="15.75" customHeight="1" x14ac:dyDescent="0.35">
      <c r="A275" s="379"/>
      <c r="B275" s="380"/>
      <c r="C275" s="381"/>
      <c r="D275" s="380"/>
      <c r="E275" s="382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</row>
    <row r="276" spans="1:26" ht="15.75" customHeight="1" x14ac:dyDescent="0.35">
      <c r="A276" s="107"/>
      <c r="B276" s="370"/>
      <c r="C276" s="370"/>
      <c r="D276" s="370"/>
      <c r="E276" s="108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</row>
    <row r="277" spans="1:26" ht="15.75" customHeight="1" x14ac:dyDescent="0.35">
      <c r="A277" s="230">
        <v>5.14</v>
      </c>
      <c r="B277" s="663" t="s">
        <v>473</v>
      </c>
      <c r="C277" s="597"/>
      <c r="D277" s="109"/>
      <c r="E277" s="260" t="s">
        <v>141</v>
      </c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</row>
    <row r="278" spans="1:26" ht="15.75" customHeight="1" x14ac:dyDescent="0.35">
      <c r="A278" s="230"/>
      <c r="B278" s="597"/>
      <c r="C278" s="597"/>
      <c r="D278" s="372"/>
      <c r="E278" s="738" t="s">
        <v>474</v>
      </c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</row>
    <row r="279" spans="1:26" ht="15.75" customHeight="1" x14ac:dyDescent="0.35">
      <c r="A279" s="230"/>
      <c r="B279" s="597"/>
      <c r="C279" s="597"/>
      <c r="D279" s="372"/>
      <c r="E279" s="588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</row>
    <row r="280" spans="1:26" ht="15.75" customHeight="1" x14ac:dyDescent="0.35">
      <c r="A280" s="230"/>
      <c r="B280" s="480"/>
      <c r="C280" s="480"/>
      <c r="D280" s="372"/>
      <c r="E280" s="588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</row>
    <row r="281" spans="1:26" ht="15.75" customHeight="1" x14ac:dyDescent="0.35">
      <c r="A281" s="374"/>
      <c r="B281" s="372" t="s">
        <v>475</v>
      </c>
      <c r="C281" s="372"/>
      <c r="D281" s="376"/>
      <c r="E281" s="388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</row>
    <row r="282" spans="1:26" ht="15.75" customHeight="1" x14ac:dyDescent="0.35">
      <c r="A282" s="374"/>
      <c r="B282" s="110"/>
      <c r="C282" s="111"/>
      <c r="D282" s="112"/>
      <c r="E282" s="371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</row>
    <row r="283" spans="1:26" ht="15.75" customHeight="1" x14ac:dyDescent="0.35">
      <c r="A283" s="374"/>
      <c r="B283" s="113"/>
      <c r="C283" s="383"/>
      <c r="D283" s="114"/>
      <c r="E283" s="371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</row>
    <row r="284" spans="1:26" ht="15.75" customHeight="1" x14ac:dyDescent="0.35">
      <c r="A284" s="374"/>
      <c r="B284" s="115"/>
      <c r="C284" s="384"/>
      <c r="D284" s="114"/>
      <c r="E284" s="371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</row>
    <row r="285" spans="1:26" ht="15.75" customHeight="1" x14ac:dyDescent="0.35">
      <c r="A285" s="374"/>
      <c r="B285" s="116"/>
      <c r="C285" s="385"/>
      <c r="D285" s="117"/>
      <c r="E285" s="373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</row>
    <row r="286" spans="1:26" ht="15.75" customHeight="1" x14ac:dyDescent="0.35">
      <c r="A286" s="374"/>
      <c r="B286" s="376"/>
      <c r="C286" s="376"/>
      <c r="D286" s="375"/>
      <c r="E286" s="377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</row>
    <row r="287" spans="1:26" ht="15.75" customHeight="1" x14ac:dyDescent="0.35">
      <c r="A287" s="374"/>
      <c r="B287" s="378" t="s">
        <v>2</v>
      </c>
      <c r="C287" s="674"/>
      <c r="D287" s="656"/>
      <c r="E287" s="662" t="s">
        <v>151</v>
      </c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</row>
    <row r="288" spans="1:26" ht="15.75" customHeight="1" x14ac:dyDescent="0.35">
      <c r="A288" s="374"/>
      <c r="B288" s="378"/>
      <c r="C288" s="675"/>
      <c r="D288" s="676"/>
      <c r="E288" s="588"/>
      <c r="F288" s="104"/>
      <c r="G288" s="104"/>
      <c r="H288" s="372"/>
      <c r="I288" s="373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</row>
    <row r="289" spans="1:26" ht="15.75" customHeight="1" x14ac:dyDescent="0.35">
      <c r="A289" s="374"/>
      <c r="B289" s="378" t="s">
        <v>152</v>
      </c>
      <c r="C289" s="677"/>
      <c r="D289" s="656"/>
      <c r="E289" s="377"/>
      <c r="F289" s="480"/>
      <c r="G289" s="480"/>
      <c r="H289" s="372"/>
      <c r="I289" s="373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</row>
    <row r="290" spans="1:26" ht="15.75" customHeight="1" x14ac:dyDescent="0.35">
      <c r="A290" s="374"/>
      <c r="B290" s="378"/>
      <c r="C290" s="675"/>
      <c r="D290" s="676"/>
      <c r="E290" s="377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</row>
    <row r="291" spans="1:26" ht="15.75" customHeight="1" x14ac:dyDescent="0.35">
      <c r="A291" s="374"/>
      <c r="B291" s="378" t="s">
        <v>153</v>
      </c>
      <c r="C291" s="674"/>
      <c r="D291" s="656"/>
      <c r="E291" s="482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</row>
    <row r="292" spans="1:26" ht="15.75" customHeight="1" x14ac:dyDescent="0.35">
      <c r="A292" s="374"/>
      <c r="B292" s="378"/>
      <c r="C292" s="675"/>
      <c r="D292" s="676"/>
      <c r="E292" s="482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</row>
    <row r="293" spans="1:26" ht="15.75" customHeight="1" x14ac:dyDescent="0.35">
      <c r="A293" s="374"/>
      <c r="B293" s="378" t="s">
        <v>154</v>
      </c>
      <c r="C293" s="674"/>
      <c r="D293" s="656"/>
      <c r="E293" s="482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</row>
    <row r="294" spans="1:26" ht="15.75" customHeight="1" x14ac:dyDescent="0.35">
      <c r="A294" s="374"/>
      <c r="B294" s="378"/>
      <c r="C294" s="675"/>
      <c r="D294" s="676"/>
      <c r="E294" s="482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</row>
    <row r="295" spans="1:26" ht="15.75" customHeight="1" x14ac:dyDescent="0.35">
      <c r="A295" s="374"/>
      <c r="B295" s="378" t="s">
        <v>155</v>
      </c>
      <c r="C295" s="674"/>
      <c r="D295" s="656"/>
      <c r="E295" s="482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</row>
    <row r="296" spans="1:26" ht="15.75" customHeight="1" x14ac:dyDescent="0.35">
      <c r="A296" s="374"/>
      <c r="B296" s="378"/>
      <c r="C296" s="675"/>
      <c r="D296" s="676"/>
      <c r="E296" s="482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</row>
    <row r="297" spans="1:26" ht="15.75" customHeight="1" x14ac:dyDescent="0.35">
      <c r="A297" s="374"/>
      <c r="B297" s="378" t="s">
        <v>156</v>
      </c>
      <c r="C297" s="655"/>
      <c r="D297" s="656"/>
      <c r="E297" s="482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</row>
    <row r="298" spans="1:26" ht="15.75" customHeight="1" x14ac:dyDescent="0.35">
      <c r="A298" s="374"/>
      <c r="B298" s="375"/>
      <c r="C298" s="376"/>
      <c r="D298" s="375"/>
      <c r="E298" s="377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</row>
    <row r="299" spans="1:26" ht="15.75" customHeight="1" x14ac:dyDescent="0.35">
      <c r="A299" s="215"/>
      <c r="B299" s="216"/>
      <c r="C299" s="216"/>
      <c r="D299" s="216"/>
      <c r="E299" s="119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</row>
    <row r="300" spans="1:26" ht="15.75" customHeight="1" x14ac:dyDescent="0.35">
      <c r="A300" s="120">
        <v>5.15</v>
      </c>
      <c r="B300" s="663" t="s">
        <v>476</v>
      </c>
      <c r="C300" s="597"/>
      <c r="D300" s="109"/>
      <c r="E300" s="462" t="s">
        <v>141</v>
      </c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</row>
    <row r="301" spans="1:26" ht="15.75" customHeight="1" x14ac:dyDescent="0.35">
      <c r="A301" s="120"/>
      <c r="B301" s="597"/>
      <c r="C301" s="597"/>
      <c r="D301" s="372"/>
      <c r="E301" s="463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</row>
    <row r="302" spans="1:26" ht="15.75" customHeight="1" x14ac:dyDescent="0.35">
      <c r="A302" s="120"/>
      <c r="B302" s="480"/>
      <c r="C302" s="480"/>
      <c r="D302" s="372"/>
      <c r="E302" s="497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</row>
    <row r="303" spans="1:26" ht="15.75" customHeight="1" x14ac:dyDescent="0.35">
      <c r="A303" s="120"/>
      <c r="B303" s="663" t="s">
        <v>477</v>
      </c>
      <c r="C303" s="597"/>
      <c r="D303" s="597"/>
      <c r="E303" s="751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</row>
    <row r="304" spans="1:26" ht="15.75" customHeight="1" x14ac:dyDescent="0.35">
      <c r="A304" s="120"/>
      <c r="B304" s="110"/>
      <c r="C304" s="111"/>
      <c r="D304" s="112"/>
      <c r="E304" s="651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</row>
    <row r="305" spans="1:26" ht="15.75" customHeight="1" x14ac:dyDescent="0.35">
      <c r="A305" s="120"/>
      <c r="B305" s="113"/>
      <c r="C305" s="383"/>
      <c r="D305" s="114"/>
      <c r="E305" s="751" t="s">
        <v>478</v>
      </c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</row>
    <row r="306" spans="1:26" ht="15.75" customHeight="1" x14ac:dyDescent="0.35">
      <c r="A306" s="120"/>
      <c r="B306" s="115"/>
      <c r="C306" s="384"/>
      <c r="D306" s="114"/>
      <c r="E306" s="651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</row>
    <row r="307" spans="1:26" ht="15.75" customHeight="1" x14ac:dyDescent="0.35">
      <c r="A307" s="120"/>
      <c r="B307" s="116"/>
      <c r="C307" s="385"/>
      <c r="D307" s="117"/>
      <c r="E307" s="751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</row>
    <row r="308" spans="1:26" ht="15.75" customHeight="1" x14ac:dyDescent="0.35">
      <c r="A308" s="120"/>
      <c r="B308" s="480"/>
      <c r="C308" s="480"/>
      <c r="D308" s="372"/>
      <c r="E308" s="651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</row>
    <row r="309" spans="1:26" ht="15.75" customHeight="1" x14ac:dyDescent="0.35">
      <c r="A309" s="121"/>
      <c r="B309" s="378" t="s">
        <v>2</v>
      </c>
      <c r="C309" s="674"/>
      <c r="D309" s="656"/>
      <c r="E309" s="749" t="s">
        <v>151</v>
      </c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</row>
    <row r="310" spans="1:26" ht="15.75" customHeight="1" x14ac:dyDescent="0.35">
      <c r="A310" s="121"/>
      <c r="B310" s="378"/>
      <c r="C310" s="675"/>
      <c r="D310" s="676"/>
      <c r="E310" s="651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</row>
    <row r="311" spans="1:26" ht="15.75" customHeight="1" x14ac:dyDescent="0.35">
      <c r="A311" s="121"/>
      <c r="B311" s="378" t="s">
        <v>152</v>
      </c>
      <c r="C311" s="677"/>
      <c r="D311" s="656"/>
      <c r="E311" s="46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</row>
    <row r="312" spans="1:26" ht="15.75" customHeight="1" x14ac:dyDescent="0.35">
      <c r="A312" s="121"/>
      <c r="B312" s="378"/>
      <c r="C312" s="675"/>
      <c r="D312" s="676"/>
      <c r="E312" s="46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</row>
    <row r="313" spans="1:26" ht="15.75" customHeight="1" x14ac:dyDescent="0.35">
      <c r="A313" s="121"/>
      <c r="B313" s="378" t="s">
        <v>153</v>
      </c>
      <c r="C313" s="674"/>
      <c r="D313" s="656"/>
      <c r="E313" s="48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</row>
    <row r="314" spans="1:26" ht="15.75" customHeight="1" x14ac:dyDescent="0.35">
      <c r="A314" s="121"/>
      <c r="B314" s="378"/>
      <c r="C314" s="675"/>
      <c r="D314" s="676"/>
      <c r="E314" s="48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</row>
    <row r="315" spans="1:26" ht="15.75" customHeight="1" x14ac:dyDescent="0.35">
      <c r="A315" s="121"/>
      <c r="B315" s="378" t="s">
        <v>154</v>
      </c>
      <c r="C315" s="674"/>
      <c r="D315" s="656"/>
      <c r="E315" s="48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</row>
    <row r="316" spans="1:26" ht="15.75" customHeight="1" x14ac:dyDescent="0.35">
      <c r="A316" s="121"/>
      <c r="B316" s="378"/>
      <c r="C316" s="675"/>
      <c r="D316" s="676"/>
      <c r="E316" s="48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</row>
    <row r="317" spans="1:26" ht="15.75" customHeight="1" x14ac:dyDescent="0.35">
      <c r="A317" s="121"/>
      <c r="B317" s="378" t="s">
        <v>155</v>
      </c>
      <c r="C317" s="674"/>
      <c r="D317" s="656"/>
      <c r="E317" s="48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</row>
    <row r="318" spans="1:26" ht="15.75" customHeight="1" x14ac:dyDescent="0.35">
      <c r="A318" s="121"/>
      <c r="B318" s="378"/>
      <c r="C318" s="675"/>
      <c r="D318" s="676"/>
      <c r="E318" s="48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</row>
    <row r="319" spans="1:26" ht="15.75" customHeight="1" x14ac:dyDescent="0.35">
      <c r="A319" s="121"/>
      <c r="B319" s="378" t="s">
        <v>156</v>
      </c>
      <c r="C319" s="655"/>
      <c r="D319" s="656"/>
      <c r="E319" s="48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</row>
    <row r="320" spans="1:26" ht="15.75" customHeight="1" x14ac:dyDescent="0.35">
      <c r="A320" s="122"/>
      <c r="B320" s="123"/>
      <c r="C320" s="217"/>
      <c r="D320" s="123"/>
      <c r="E320" s="218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</row>
    <row r="321" spans="1:26" ht="15.75" customHeight="1" x14ac:dyDescent="0.35">
      <c r="A321" s="107"/>
      <c r="B321" s="370"/>
      <c r="C321" s="370"/>
      <c r="D321" s="370"/>
      <c r="E321" s="108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</row>
    <row r="322" spans="1:26" ht="15.75" customHeight="1" x14ac:dyDescent="0.35">
      <c r="A322" s="230">
        <v>5.16</v>
      </c>
      <c r="B322" s="663" t="s">
        <v>479</v>
      </c>
      <c r="C322" s="597"/>
      <c r="D322" s="109"/>
      <c r="E322" s="260" t="s">
        <v>141</v>
      </c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</row>
    <row r="323" spans="1:26" ht="15.75" customHeight="1" x14ac:dyDescent="0.35">
      <c r="A323" s="230"/>
      <c r="B323" s="597"/>
      <c r="C323" s="597"/>
      <c r="D323" s="372"/>
      <c r="E323" s="373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</row>
    <row r="324" spans="1:26" ht="15.75" customHeight="1" x14ac:dyDescent="0.35">
      <c r="A324" s="374"/>
      <c r="B324" s="372" t="s">
        <v>480</v>
      </c>
      <c r="C324" s="372"/>
      <c r="D324" s="109"/>
      <c r="E324" s="260" t="s">
        <v>141</v>
      </c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</row>
    <row r="325" spans="1:26" ht="15.75" customHeight="1" x14ac:dyDescent="0.35">
      <c r="A325" s="374"/>
      <c r="B325" s="372"/>
      <c r="C325" s="372"/>
      <c r="D325" s="376"/>
      <c r="E325" s="371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</row>
    <row r="326" spans="1:26" ht="15.75" customHeight="1" x14ac:dyDescent="0.35">
      <c r="A326" s="374"/>
      <c r="B326" s="378" t="s">
        <v>2</v>
      </c>
      <c r="C326" s="674"/>
      <c r="D326" s="656"/>
      <c r="E326" s="662" t="s">
        <v>151</v>
      </c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</row>
    <row r="327" spans="1:26" ht="15.75" customHeight="1" x14ac:dyDescent="0.35">
      <c r="A327" s="374"/>
      <c r="B327" s="378"/>
      <c r="C327" s="675"/>
      <c r="D327" s="676"/>
      <c r="E327" s="588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</row>
    <row r="328" spans="1:26" ht="15.75" customHeight="1" x14ac:dyDescent="0.35">
      <c r="A328" s="374"/>
      <c r="B328" s="378" t="s">
        <v>152</v>
      </c>
      <c r="C328" s="677"/>
      <c r="D328" s="656"/>
      <c r="E328" s="377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</row>
    <row r="329" spans="1:26" ht="15.75" customHeight="1" x14ac:dyDescent="0.35">
      <c r="A329" s="374"/>
      <c r="B329" s="378"/>
      <c r="C329" s="675"/>
      <c r="D329" s="676"/>
      <c r="E329" s="377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</row>
    <row r="330" spans="1:26" ht="15.75" customHeight="1" x14ac:dyDescent="0.35">
      <c r="A330" s="374"/>
      <c r="B330" s="378" t="s">
        <v>153</v>
      </c>
      <c r="C330" s="674"/>
      <c r="D330" s="656"/>
      <c r="E330" s="482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</row>
    <row r="331" spans="1:26" ht="15.75" customHeight="1" x14ac:dyDescent="0.35">
      <c r="A331" s="374"/>
      <c r="B331" s="378"/>
      <c r="C331" s="675"/>
      <c r="D331" s="676"/>
      <c r="E331" s="482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</row>
    <row r="332" spans="1:26" ht="15.75" customHeight="1" x14ac:dyDescent="0.35">
      <c r="A332" s="374"/>
      <c r="B332" s="378" t="s">
        <v>154</v>
      </c>
      <c r="C332" s="674"/>
      <c r="D332" s="656"/>
      <c r="E332" s="482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</row>
    <row r="333" spans="1:26" ht="15.75" customHeight="1" x14ac:dyDescent="0.35">
      <c r="A333" s="374"/>
      <c r="B333" s="378"/>
      <c r="C333" s="675"/>
      <c r="D333" s="676"/>
      <c r="E333" s="482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</row>
    <row r="334" spans="1:26" ht="15.75" customHeight="1" x14ac:dyDescent="0.35">
      <c r="A334" s="374"/>
      <c r="B334" s="378" t="s">
        <v>155</v>
      </c>
      <c r="C334" s="674"/>
      <c r="D334" s="656"/>
      <c r="E334" s="482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</row>
    <row r="335" spans="1:26" ht="15.75" customHeight="1" x14ac:dyDescent="0.35">
      <c r="A335" s="374"/>
      <c r="B335" s="378"/>
      <c r="C335" s="675"/>
      <c r="D335" s="676"/>
      <c r="E335" s="482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</row>
    <row r="336" spans="1:26" ht="15.75" customHeight="1" x14ac:dyDescent="0.35">
      <c r="A336" s="374"/>
      <c r="B336" s="378" t="s">
        <v>156</v>
      </c>
      <c r="C336" s="655"/>
      <c r="D336" s="656"/>
      <c r="E336" s="482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</row>
    <row r="337" spans="1:26" ht="15.75" customHeight="1" x14ac:dyDescent="0.35">
      <c r="A337" s="374"/>
      <c r="B337" s="375"/>
      <c r="C337" s="376"/>
      <c r="D337" s="375"/>
      <c r="E337" s="377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</row>
    <row r="338" spans="1:26" ht="15.75" customHeight="1" x14ac:dyDescent="0.35">
      <c r="A338" s="215"/>
      <c r="B338" s="216"/>
      <c r="C338" s="216"/>
      <c r="D338" s="216"/>
      <c r="E338" s="119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</row>
    <row r="339" spans="1:26" ht="15.75" customHeight="1" x14ac:dyDescent="0.35">
      <c r="A339" s="268">
        <v>5.17</v>
      </c>
      <c r="B339" s="663" t="s">
        <v>481</v>
      </c>
      <c r="C339" s="597"/>
      <c r="D339" s="109"/>
      <c r="E339" s="260" t="s">
        <v>141</v>
      </c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</row>
    <row r="340" spans="1:26" ht="15.75" customHeight="1" x14ac:dyDescent="0.35">
      <c r="A340" s="120"/>
      <c r="B340" s="597"/>
      <c r="C340" s="597"/>
      <c r="D340" s="372"/>
      <c r="E340" s="387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</row>
    <row r="341" spans="1:26" ht="15.75" customHeight="1" x14ac:dyDescent="0.35">
      <c r="A341" s="120"/>
      <c r="B341" s="480"/>
      <c r="C341" s="480"/>
      <c r="D341" s="372"/>
      <c r="E341" s="387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</row>
    <row r="342" spans="1:26" ht="15.75" customHeight="1" x14ac:dyDescent="0.35">
      <c r="A342" s="120"/>
      <c r="B342" s="663" t="s">
        <v>482</v>
      </c>
      <c r="C342" s="597"/>
      <c r="D342" s="597"/>
      <c r="E342" s="751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</row>
    <row r="343" spans="1:26" ht="15.75" customHeight="1" x14ac:dyDescent="0.35">
      <c r="A343" s="120"/>
      <c r="B343" s="110"/>
      <c r="C343" s="111"/>
      <c r="D343" s="112"/>
      <c r="E343" s="651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</row>
    <row r="344" spans="1:26" ht="15.75" customHeight="1" x14ac:dyDescent="0.35">
      <c r="A344" s="120"/>
      <c r="B344" s="113"/>
      <c r="C344" s="383"/>
      <c r="D344" s="114"/>
      <c r="E344" s="751" t="s">
        <v>483</v>
      </c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</row>
    <row r="345" spans="1:26" ht="15.75" customHeight="1" x14ac:dyDescent="0.35">
      <c r="A345" s="120"/>
      <c r="B345" s="115"/>
      <c r="C345" s="384"/>
      <c r="D345" s="114"/>
      <c r="E345" s="651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</row>
    <row r="346" spans="1:26" ht="15.75" customHeight="1" x14ac:dyDescent="0.35">
      <c r="A346" s="120"/>
      <c r="B346" s="116"/>
      <c r="C346" s="385"/>
      <c r="D346" s="117"/>
      <c r="E346" s="387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</row>
    <row r="347" spans="1:26" ht="15.75" customHeight="1" x14ac:dyDescent="0.35">
      <c r="A347" s="120"/>
      <c r="B347" s="406"/>
      <c r="C347" s="406"/>
      <c r="D347" s="407"/>
      <c r="E347" s="387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</row>
    <row r="348" spans="1:26" ht="15.75" customHeight="1" x14ac:dyDescent="0.35">
      <c r="A348" s="121"/>
      <c r="B348" s="372" t="s">
        <v>484</v>
      </c>
      <c r="C348" s="372"/>
      <c r="D348" s="376"/>
      <c r="E348" s="749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</row>
    <row r="349" spans="1:26" ht="15.75" customHeight="1" x14ac:dyDescent="0.35">
      <c r="A349" s="121"/>
      <c r="B349" s="110"/>
      <c r="C349" s="111"/>
      <c r="D349" s="112"/>
      <c r="E349" s="651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</row>
    <row r="350" spans="1:26" ht="15.75" customHeight="1" x14ac:dyDescent="0.35">
      <c r="A350" s="121"/>
      <c r="B350" s="113"/>
      <c r="C350" s="383"/>
      <c r="D350" s="114"/>
      <c r="E350" s="386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</row>
    <row r="351" spans="1:26" ht="15.75" customHeight="1" x14ac:dyDescent="0.35">
      <c r="A351" s="121"/>
      <c r="B351" s="115"/>
      <c r="C351" s="384"/>
      <c r="D351" s="114"/>
      <c r="E351" s="386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</row>
    <row r="352" spans="1:26" ht="15.75" customHeight="1" x14ac:dyDescent="0.35">
      <c r="A352" s="121"/>
      <c r="B352" s="116"/>
      <c r="C352" s="385"/>
      <c r="D352" s="117"/>
      <c r="E352" s="387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</row>
    <row r="353" spans="1:26" ht="15.75" customHeight="1" x14ac:dyDescent="0.35">
      <c r="A353" s="121"/>
      <c r="B353" s="376"/>
      <c r="C353" s="376"/>
      <c r="D353" s="375"/>
      <c r="E353" s="46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</row>
    <row r="354" spans="1:26" ht="15.75" customHeight="1" x14ac:dyDescent="0.35">
      <c r="A354" s="121"/>
      <c r="B354" s="378" t="s">
        <v>2</v>
      </c>
      <c r="C354" s="674"/>
      <c r="D354" s="656"/>
      <c r="E354" s="749" t="s">
        <v>151</v>
      </c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</row>
    <row r="355" spans="1:26" ht="15.75" customHeight="1" x14ac:dyDescent="0.35">
      <c r="A355" s="121"/>
      <c r="B355" s="378"/>
      <c r="C355" s="675"/>
      <c r="D355" s="676"/>
      <c r="E355" s="651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</row>
    <row r="356" spans="1:26" ht="15.75" customHeight="1" x14ac:dyDescent="0.35">
      <c r="A356" s="121"/>
      <c r="B356" s="378" t="s">
        <v>152</v>
      </c>
      <c r="C356" s="677"/>
      <c r="D356" s="656"/>
      <c r="E356" s="46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</row>
    <row r="357" spans="1:26" ht="15.75" customHeight="1" x14ac:dyDescent="0.35">
      <c r="A357" s="121"/>
      <c r="B357" s="378"/>
      <c r="C357" s="675"/>
      <c r="D357" s="676"/>
      <c r="E357" s="46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</row>
    <row r="358" spans="1:26" ht="15.75" customHeight="1" x14ac:dyDescent="0.35">
      <c r="A358" s="121"/>
      <c r="B358" s="378" t="s">
        <v>153</v>
      </c>
      <c r="C358" s="674"/>
      <c r="D358" s="656"/>
      <c r="E358" s="48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</row>
    <row r="359" spans="1:26" ht="15.75" customHeight="1" x14ac:dyDescent="0.35">
      <c r="A359" s="121"/>
      <c r="B359" s="378"/>
      <c r="C359" s="675"/>
      <c r="D359" s="676"/>
      <c r="E359" s="48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</row>
    <row r="360" spans="1:26" ht="15.75" customHeight="1" x14ac:dyDescent="0.35">
      <c r="A360" s="121"/>
      <c r="B360" s="378" t="s">
        <v>154</v>
      </c>
      <c r="C360" s="674"/>
      <c r="D360" s="656"/>
      <c r="E360" s="48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</row>
    <row r="361" spans="1:26" ht="15.75" customHeight="1" x14ac:dyDescent="0.35">
      <c r="A361" s="121"/>
      <c r="B361" s="378"/>
      <c r="C361" s="675"/>
      <c r="D361" s="676"/>
      <c r="E361" s="48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</row>
    <row r="362" spans="1:26" ht="15.75" customHeight="1" x14ac:dyDescent="0.35">
      <c r="A362" s="121"/>
      <c r="B362" s="378" t="s">
        <v>155</v>
      </c>
      <c r="C362" s="674"/>
      <c r="D362" s="656"/>
      <c r="E362" s="48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</row>
    <row r="363" spans="1:26" ht="15.75" customHeight="1" x14ac:dyDescent="0.35">
      <c r="A363" s="121"/>
      <c r="B363" s="378"/>
      <c r="C363" s="675"/>
      <c r="D363" s="676"/>
      <c r="E363" s="48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</row>
    <row r="364" spans="1:26" ht="15.75" customHeight="1" x14ac:dyDescent="0.35">
      <c r="A364" s="121"/>
      <c r="B364" s="378" t="s">
        <v>156</v>
      </c>
      <c r="C364" s="655"/>
      <c r="D364" s="656"/>
      <c r="E364" s="48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</row>
    <row r="365" spans="1:26" ht="15.75" customHeight="1" x14ac:dyDescent="0.35">
      <c r="A365" s="122"/>
      <c r="B365" s="123"/>
      <c r="C365" s="217"/>
      <c r="D365" s="123"/>
      <c r="E365" s="218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</row>
    <row r="366" spans="1:26" ht="15.75" customHeight="1" x14ac:dyDescent="0.35">
      <c r="A366" s="215"/>
      <c r="B366" s="216"/>
      <c r="C366" s="216"/>
      <c r="D366" s="216"/>
      <c r="E366" s="119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</row>
    <row r="367" spans="1:26" ht="15.75" customHeight="1" x14ac:dyDescent="0.35">
      <c r="A367" s="120">
        <v>5.18</v>
      </c>
      <c r="B367" s="663" t="s">
        <v>485</v>
      </c>
      <c r="C367" s="597"/>
      <c r="D367" s="109"/>
      <c r="E367" s="260" t="s">
        <v>141</v>
      </c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</row>
    <row r="368" spans="1:26" ht="15.75" customHeight="1" x14ac:dyDescent="0.35">
      <c r="A368" s="120"/>
      <c r="B368" s="597"/>
      <c r="C368" s="597"/>
      <c r="D368" s="372"/>
      <c r="E368" s="465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</row>
    <row r="369" spans="1:26" ht="15.75" customHeight="1" x14ac:dyDescent="0.35">
      <c r="A369" s="120"/>
      <c r="B369" s="480"/>
      <c r="C369" s="480"/>
      <c r="D369" s="372"/>
      <c r="E369" s="465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</row>
    <row r="370" spans="1:26" ht="15.75" customHeight="1" x14ac:dyDescent="0.35">
      <c r="A370" s="120"/>
      <c r="B370" s="437" t="s">
        <v>486</v>
      </c>
      <c r="C370" s="437"/>
      <c r="D370" s="437"/>
      <c r="E370" s="751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</row>
    <row r="371" spans="1:26" ht="15.75" customHeight="1" x14ac:dyDescent="0.35">
      <c r="A371" s="120"/>
      <c r="B371" s="110"/>
      <c r="C371" s="111"/>
      <c r="D371" s="112"/>
      <c r="E371" s="651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</row>
    <row r="372" spans="1:26" ht="15.75" customHeight="1" x14ac:dyDescent="0.35">
      <c r="A372" s="120"/>
      <c r="B372" s="113"/>
      <c r="C372" s="383"/>
      <c r="D372" s="114"/>
      <c r="E372" s="751" t="s">
        <v>487</v>
      </c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</row>
    <row r="373" spans="1:26" ht="15.75" customHeight="1" x14ac:dyDescent="0.35">
      <c r="A373" s="120"/>
      <c r="B373" s="115"/>
      <c r="C373" s="384"/>
      <c r="D373" s="114"/>
      <c r="E373" s="651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</row>
    <row r="374" spans="1:26" ht="15.75" customHeight="1" x14ac:dyDescent="0.35">
      <c r="A374" s="120"/>
      <c r="B374" s="116"/>
      <c r="C374" s="385"/>
      <c r="D374" s="117"/>
      <c r="E374" s="387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</row>
    <row r="375" spans="1:26" ht="15.75" customHeight="1" x14ac:dyDescent="0.35">
      <c r="A375" s="120"/>
      <c r="B375" s="406"/>
      <c r="C375" s="406"/>
      <c r="D375" s="407"/>
      <c r="E375" s="387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</row>
    <row r="376" spans="1:26" ht="15.75" customHeight="1" x14ac:dyDescent="0.35">
      <c r="A376" s="121"/>
      <c r="B376" s="372" t="s">
        <v>488</v>
      </c>
      <c r="C376" s="372"/>
      <c r="D376" s="376"/>
      <c r="E376" s="754" t="s">
        <v>489</v>
      </c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</row>
    <row r="377" spans="1:26" ht="15.75" customHeight="1" x14ac:dyDescent="0.35">
      <c r="A377" s="121"/>
      <c r="B377" s="110"/>
      <c r="C377" s="111"/>
      <c r="D377" s="112"/>
      <c r="E377" s="651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</row>
    <row r="378" spans="1:26" ht="15.75" customHeight="1" x14ac:dyDescent="0.35">
      <c r="A378" s="121"/>
      <c r="B378" s="113"/>
      <c r="C378" s="383"/>
      <c r="D378" s="114"/>
      <c r="E378" s="651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</row>
    <row r="379" spans="1:26" ht="15.75" customHeight="1" x14ac:dyDescent="0.35">
      <c r="A379" s="121"/>
      <c r="B379" s="115"/>
      <c r="C379" s="384"/>
      <c r="D379" s="114"/>
      <c r="E379" s="386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</row>
    <row r="380" spans="1:26" ht="15.75" customHeight="1" x14ac:dyDescent="0.35">
      <c r="A380" s="121"/>
      <c r="B380" s="116"/>
      <c r="C380" s="385"/>
      <c r="D380" s="117"/>
      <c r="E380" s="387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</row>
    <row r="381" spans="1:26" ht="15.75" customHeight="1" x14ac:dyDescent="0.35">
      <c r="A381" s="121"/>
      <c r="B381" s="376"/>
      <c r="C381" s="376"/>
      <c r="D381" s="375"/>
      <c r="E381" s="46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</row>
    <row r="382" spans="1:26" ht="15.75" customHeight="1" x14ac:dyDescent="0.35">
      <c r="A382" s="121"/>
      <c r="B382" s="378" t="s">
        <v>2</v>
      </c>
      <c r="C382" s="674"/>
      <c r="D382" s="656"/>
      <c r="E382" s="749" t="s">
        <v>151</v>
      </c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</row>
    <row r="383" spans="1:26" ht="15.75" customHeight="1" x14ac:dyDescent="0.35">
      <c r="A383" s="121"/>
      <c r="B383" s="378"/>
      <c r="C383" s="675"/>
      <c r="D383" s="676"/>
      <c r="E383" s="651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</row>
    <row r="384" spans="1:26" ht="15.75" customHeight="1" x14ac:dyDescent="0.35">
      <c r="A384" s="121"/>
      <c r="B384" s="378" t="s">
        <v>152</v>
      </c>
      <c r="C384" s="677"/>
      <c r="D384" s="656"/>
      <c r="E384" s="46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</row>
    <row r="385" spans="1:26" ht="15.75" customHeight="1" x14ac:dyDescent="0.35">
      <c r="A385" s="121"/>
      <c r="B385" s="378"/>
      <c r="C385" s="675"/>
      <c r="D385" s="676"/>
      <c r="E385" s="46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</row>
    <row r="386" spans="1:26" ht="15.75" customHeight="1" x14ac:dyDescent="0.35">
      <c r="A386" s="121"/>
      <c r="B386" s="378" t="s">
        <v>153</v>
      </c>
      <c r="C386" s="674"/>
      <c r="D386" s="656"/>
      <c r="E386" s="48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</row>
    <row r="387" spans="1:26" ht="15.75" customHeight="1" x14ac:dyDescent="0.35">
      <c r="A387" s="121"/>
      <c r="B387" s="378"/>
      <c r="C387" s="675"/>
      <c r="D387" s="676"/>
      <c r="E387" s="48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</row>
    <row r="388" spans="1:26" ht="15.75" customHeight="1" x14ac:dyDescent="0.35">
      <c r="A388" s="121"/>
      <c r="B388" s="378" t="s">
        <v>154</v>
      </c>
      <c r="C388" s="674"/>
      <c r="D388" s="656"/>
      <c r="E388" s="48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</row>
    <row r="389" spans="1:26" ht="15.75" customHeight="1" x14ac:dyDescent="0.35">
      <c r="A389" s="121"/>
      <c r="B389" s="378"/>
      <c r="C389" s="675"/>
      <c r="D389" s="676"/>
      <c r="E389" s="48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</row>
    <row r="390" spans="1:26" ht="15.75" customHeight="1" x14ac:dyDescent="0.35">
      <c r="A390" s="121"/>
      <c r="B390" s="378" t="s">
        <v>155</v>
      </c>
      <c r="C390" s="674"/>
      <c r="D390" s="656"/>
      <c r="E390" s="48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</row>
    <row r="391" spans="1:26" ht="15.75" customHeight="1" x14ac:dyDescent="0.35">
      <c r="A391" s="121"/>
      <c r="B391" s="378"/>
      <c r="C391" s="675"/>
      <c r="D391" s="676"/>
      <c r="E391" s="48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</row>
    <row r="392" spans="1:26" ht="15.75" customHeight="1" x14ac:dyDescent="0.35">
      <c r="A392" s="121"/>
      <c r="B392" s="378" t="s">
        <v>156</v>
      </c>
      <c r="C392" s="655"/>
      <c r="D392" s="656"/>
      <c r="E392" s="48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</row>
    <row r="393" spans="1:26" ht="15.75" customHeight="1" x14ac:dyDescent="0.35">
      <c r="A393" s="122"/>
      <c r="B393" s="123"/>
      <c r="C393" s="217"/>
      <c r="D393" s="123"/>
      <c r="E393" s="218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</row>
    <row r="394" spans="1:26" ht="15.75" customHeight="1" x14ac:dyDescent="0.35">
      <c r="A394" s="215"/>
      <c r="B394" s="216"/>
      <c r="C394" s="216"/>
      <c r="D394" s="216"/>
      <c r="E394" s="119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</row>
    <row r="395" spans="1:26" ht="15.75" customHeight="1" x14ac:dyDescent="0.35">
      <c r="A395" s="219">
        <v>5.19</v>
      </c>
      <c r="B395" s="663" t="s">
        <v>490</v>
      </c>
      <c r="C395" s="597"/>
      <c r="D395" s="109"/>
      <c r="E395" s="260" t="s">
        <v>141</v>
      </c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</row>
    <row r="396" spans="1:26" ht="15.75" customHeight="1" x14ac:dyDescent="0.35">
      <c r="A396" s="120"/>
      <c r="B396" s="597"/>
      <c r="C396" s="597"/>
      <c r="D396" s="372"/>
      <c r="E396" s="387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</row>
    <row r="397" spans="1:26" ht="15.75" customHeight="1" x14ac:dyDescent="0.35">
      <c r="A397" s="120"/>
      <c r="B397" s="480"/>
      <c r="C397" s="480"/>
      <c r="D397" s="372"/>
      <c r="E397" s="387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</row>
    <row r="398" spans="1:26" ht="15.75" customHeight="1" x14ac:dyDescent="0.35">
      <c r="A398" s="121"/>
      <c r="B398" s="372" t="s">
        <v>491</v>
      </c>
      <c r="C398" s="372"/>
      <c r="D398" s="376"/>
      <c r="E398" s="751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</row>
    <row r="399" spans="1:26" ht="15.75" customHeight="1" x14ac:dyDescent="0.35">
      <c r="A399" s="121"/>
      <c r="B399" s="110"/>
      <c r="C399" s="111"/>
      <c r="D399" s="112"/>
      <c r="E399" s="651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</row>
    <row r="400" spans="1:26" ht="15.75" customHeight="1" x14ac:dyDescent="0.35">
      <c r="A400" s="121"/>
      <c r="B400" s="113"/>
      <c r="C400" s="383"/>
      <c r="D400" s="114"/>
      <c r="E400" s="751" t="s">
        <v>492</v>
      </c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spans="1:26" ht="15.75" customHeight="1" x14ac:dyDescent="0.35">
      <c r="A401" s="121"/>
      <c r="B401" s="115"/>
      <c r="C401" s="384"/>
      <c r="D401" s="114"/>
      <c r="E401" s="651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</row>
    <row r="402" spans="1:26" ht="15.75" customHeight="1" x14ac:dyDescent="0.35">
      <c r="A402" s="121"/>
      <c r="B402" s="116"/>
      <c r="C402" s="385"/>
      <c r="D402" s="117"/>
      <c r="E402" s="387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</row>
    <row r="403" spans="1:26" ht="15.75" customHeight="1" x14ac:dyDescent="0.35">
      <c r="A403" s="121"/>
      <c r="B403" s="406"/>
      <c r="C403" s="406"/>
      <c r="D403" s="407"/>
      <c r="E403" s="387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</row>
    <row r="404" spans="1:26" ht="15.75" customHeight="1" x14ac:dyDescent="0.35">
      <c r="A404" s="121"/>
      <c r="B404" s="663" t="s">
        <v>493</v>
      </c>
      <c r="C404" s="597"/>
      <c r="D404" s="597"/>
      <c r="E404" s="751" t="s">
        <v>494</v>
      </c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</row>
    <row r="405" spans="1:26" ht="15.75" customHeight="1" x14ac:dyDescent="0.35">
      <c r="A405" s="121"/>
      <c r="B405" s="110"/>
      <c r="C405" s="111"/>
      <c r="D405" s="112"/>
      <c r="E405" s="651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</row>
    <row r="406" spans="1:26" ht="15.75" customHeight="1" x14ac:dyDescent="0.35">
      <c r="A406" s="121"/>
      <c r="B406" s="113"/>
      <c r="C406" s="383"/>
      <c r="D406" s="114"/>
      <c r="E406" s="386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</row>
    <row r="407" spans="1:26" ht="15.75" customHeight="1" x14ac:dyDescent="0.35">
      <c r="A407" s="121"/>
      <c r="B407" s="115"/>
      <c r="C407" s="384"/>
      <c r="D407" s="114"/>
      <c r="E407" s="752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</row>
    <row r="408" spans="1:26" ht="15.75" customHeight="1" x14ac:dyDescent="0.35">
      <c r="A408" s="121"/>
      <c r="B408" s="116"/>
      <c r="C408" s="385"/>
      <c r="D408" s="117"/>
      <c r="E408" s="753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</row>
    <row r="409" spans="1:26" ht="15.75" customHeight="1" x14ac:dyDescent="0.35">
      <c r="A409" s="121"/>
      <c r="B409" s="406"/>
      <c r="C409" s="406"/>
      <c r="D409" s="407"/>
      <c r="E409" s="46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</row>
    <row r="410" spans="1:26" ht="15.75" customHeight="1" x14ac:dyDescent="0.35">
      <c r="A410" s="121"/>
      <c r="B410" s="378" t="s">
        <v>2</v>
      </c>
      <c r="C410" s="674"/>
      <c r="D410" s="656"/>
      <c r="E410" s="749" t="s">
        <v>151</v>
      </c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</row>
    <row r="411" spans="1:26" ht="15.75" customHeight="1" x14ac:dyDescent="0.35">
      <c r="A411" s="121"/>
      <c r="B411" s="378"/>
      <c r="C411" s="675"/>
      <c r="D411" s="676"/>
      <c r="E411" s="651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</row>
    <row r="412" spans="1:26" ht="15.75" customHeight="1" x14ac:dyDescent="0.35">
      <c r="A412" s="121"/>
      <c r="B412" s="378" t="s">
        <v>152</v>
      </c>
      <c r="C412" s="677"/>
      <c r="D412" s="656"/>
      <c r="E412" s="46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</row>
    <row r="413" spans="1:26" ht="15.75" customHeight="1" x14ac:dyDescent="0.35">
      <c r="A413" s="121"/>
      <c r="B413" s="378"/>
      <c r="C413" s="675"/>
      <c r="D413" s="676"/>
      <c r="E413" s="46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</row>
    <row r="414" spans="1:26" ht="15.75" customHeight="1" x14ac:dyDescent="0.35">
      <c r="A414" s="121"/>
      <c r="B414" s="378" t="s">
        <v>153</v>
      </c>
      <c r="C414" s="674"/>
      <c r="D414" s="656"/>
      <c r="E414" s="48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</row>
    <row r="415" spans="1:26" ht="15.75" customHeight="1" x14ac:dyDescent="0.35">
      <c r="A415" s="121"/>
      <c r="B415" s="378"/>
      <c r="C415" s="675"/>
      <c r="D415" s="676"/>
      <c r="E415" s="48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</row>
    <row r="416" spans="1:26" ht="15.75" customHeight="1" x14ac:dyDescent="0.35">
      <c r="A416" s="121"/>
      <c r="B416" s="378" t="s">
        <v>154</v>
      </c>
      <c r="C416" s="674"/>
      <c r="D416" s="656"/>
      <c r="E416" s="48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</row>
    <row r="417" spans="1:26" ht="15.75" customHeight="1" x14ac:dyDescent="0.35">
      <c r="A417" s="121"/>
      <c r="B417" s="378"/>
      <c r="C417" s="675"/>
      <c r="D417" s="676"/>
      <c r="E417" s="48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</row>
    <row r="418" spans="1:26" ht="15.75" customHeight="1" x14ac:dyDescent="0.35">
      <c r="A418" s="121"/>
      <c r="B418" s="378" t="s">
        <v>155</v>
      </c>
      <c r="C418" s="674"/>
      <c r="D418" s="656"/>
      <c r="E418" s="48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</row>
    <row r="419" spans="1:26" ht="15.75" customHeight="1" x14ac:dyDescent="0.35">
      <c r="A419" s="121"/>
      <c r="B419" s="378"/>
      <c r="C419" s="675"/>
      <c r="D419" s="676"/>
      <c r="E419" s="48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</row>
    <row r="420" spans="1:26" ht="15.75" customHeight="1" x14ac:dyDescent="0.35">
      <c r="A420" s="121"/>
      <c r="B420" s="378" t="s">
        <v>156</v>
      </c>
      <c r="C420" s="655"/>
      <c r="D420" s="656"/>
      <c r="E420" s="48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</row>
    <row r="421" spans="1:26" ht="15.75" customHeight="1" x14ac:dyDescent="0.35">
      <c r="A421" s="122"/>
      <c r="B421" s="123"/>
      <c r="C421" s="217"/>
      <c r="D421" s="123"/>
      <c r="E421" s="218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</row>
    <row r="422" spans="1:26" ht="15.75" customHeight="1" x14ac:dyDescent="0.35">
      <c r="A422" s="215"/>
      <c r="B422" s="216"/>
      <c r="C422" s="216"/>
      <c r="D422" s="216"/>
      <c r="E422" s="119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</row>
    <row r="423" spans="1:26" ht="15.75" customHeight="1" x14ac:dyDescent="0.35">
      <c r="A423" s="219">
        <v>5.2</v>
      </c>
      <c r="B423" s="437" t="s">
        <v>495</v>
      </c>
      <c r="C423" s="437"/>
      <c r="D423" s="172"/>
      <c r="E423" s="260" t="s">
        <v>141</v>
      </c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</row>
    <row r="424" spans="1:26" ht="15.75" customHeight="1" x14ac:dyDescent="0.35">
      <c r="A424" s="219"/>
      <c r="B424" s="437"/>
      <c r="C424" s="437"/>
      <c r="D424" s="376"/>
      <c r="E424" s="466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</row>
    <row r="425" spans="1:26" ht="15.75" customHeight="1" x14ac:dyDescent="0.35">
      <c r="A425" s="219"/>
      <c r="B425" s="663" t="s">
        <v>496</v>
      </c>
      <c r="C425" s="597"/>
      <c r="D425" s="220"/>
      <c r="E425" s="260" t="s">
        <v>141</v>
      </c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</row>
    <row r="426" spans="1:26" ht="15.75" customHeight="1" x14ac:dyDescent="0.35">
      <c r="A426" s="120"/>
      <c r="B426" s="597"/>
      <c r="C426" s="597"/>
      <c r="D426" s="372"/>
      <c r="E426" s="387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</row>
    <row r="427" spans="1:26" ht="15.75" customHeight="1" x14ac:dyDescent="0.35">
      <c r="A427" s="120"/>
      <c r="B427" s="480"/>
      <c r="C427" s="480"/>
      <c r="D427" s="372"/>
      <c r="E427" s="387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</row>
    <row r="428" spans="1:26" ht="15.75" customHeight="1" x14ac:dyDescent="0.35">
      <c r="A428" s="120"/>
      <c r="B428" s="678" t="s">
        <v>497</v>
      </c>
      <c r="C428" s="597"/>
      <c r="D428" s="597"/>
      <c r="E428" s="751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</row>
    <row r="429" spans="1:26" ht="15.75" customHeight="1" x14ac:dyDescent="0.35">
      <c r="A429" s="120"/>
      <c r="B429" s="597"/>
      <c r="C429" s="597"/>
      <c r="D429" s="597"/>
      <c r="E429" s="651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</row>
    <row r="430" spans="1:26" ht="15.75" customHeight="1" x14ac:dyDescent="0.35">
      <c r="A430" s="121"/>
      <c r="B430" s="110"/>
      <c r="C430" s="111"/>
      <c r="D430" s="112"/>
      <c r="E430" s="651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</row>
    <row r="431" spans="1:26" ht="15.75" customHeight="1" x14ac:dyDescent="0.35">
      <c r="A431" s="121"/>
      <c r="B431" s="113"/>
      <c r="C431" s="383"/>
      <c r="D431" s="114"/>
      <c r="E431" s="751" t="s">
        <v>498</v>
      </c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</row>
    <row r="432" spans="1:26" ht="15.75" customHeight="1" x14ac:dyDescent="0.35">
      <c r="A432" s="121"/>
      <c r="B432" s="115"/>
      <c r="C432" s="384"/>
      <c r="D432" s="114"/>
      <c r="E432" s="651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</row>
    <row r="433" spans="1:26" ht="15.75" customHeight="1" x14ac:dyDescent="0.35">
      <c r="A433" s="121"/>
      <c r="B433" s="116"/>
      <c r="C433" s="385"/>
      <c r="D433" s="117"/>
      <c r="E433" s="651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</row>
    <row r="434" spans="1:26" ht="15.75" customHeight="1" x14ac:dyDescent="0.35">
      <c r="A434" s="121"/>
      <c r="B434" s="375"/>
      <c r="C434" s="375"/>
      <c r="D434" s="375"/>
      <c r="E434" s="386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</row>
    <row r="435" spans="1:26" ht="15.75" customHeight="1" x14ac:dyDescent="0.35">
      <c r="A435" s="121"/>
      <c r="B435" s="378" t="s">
        <v>2</v>
      </c>
      <c r="C435" s="674"/>
      <c r="D435" s="656"/>
      <c r="E435" s="749" t="s">
        <v>151</v>
      </c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</row>
    <row r="436" spans="1:26" ht="15.75" customHeight="1" x14ac:dyDescent="0.35">
      <c r="A436" s="121"/>
      <c r="B436" s="378"/>
      <c r="C436" s="675"/>
      <c r="D436" s="676"/>
      <c r="E436" s="651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</row>
    <row r="437" spans="1:26" ht="15.75" customHeight="1" x14ac:dyDescent="0.35">
      <c r="A437" s="121"/>
      <c r="B437" s="378" t="s">
        <v>152</v>
      </c>
      <c r="C437" s="677"/>
      <c r="D437" s="656"/>
      <c r="E437" s="46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</row>
    <row r="438" spans="1:26" ht="15.75" customHeight="1" x14ac:dyDescent="0.35">
      <c r="A438" s="121"/>
      <c r="B438" s="378"/>
      <c r="C438" s="675"/>
      <c r="D438" s="676"/>
      <c r="E438" s="46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</row>
    <row r="439" spans="1:26" ht="15.75" customHeight="1" x14ac:dyDescent="0.35">
      <c r="A439" s="121"/>
      <c r="B439" s="378" t="s">
        <v>153</v>
      </c>
      <c r="C439" s="674"/>
      <c r="D439" s="656"/>
      <c r="E439" s="48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</row>
    <row r="440" spans="1:26" ht="15.75" customHeight="1" x14ac:dyDescent="0.35">
      <c r="A440" s="121"/>
      <c r="B440" s="378"/>
      <c r="C440" s="675"/>
      <c r="D440" s="676"/>
      <c r="E440" s="48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</row>
    <row r="441" spans="1:26" ht="15.75" customHeight="1" x14ac:dyDescent="0.35">
      <c r="A441" s="121"/>
      <c r="B441" s="378" t="s">
        <v>154</v>
      </c>
      <c r="C441" s="674"/>
      <c r="D441" s="656"/>
      <c r="E441" s="48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</row>
    <row r="442" spans="1:26" ht="15.75" customHeight="1" x14ac:dyDescent="0.35">
      <c r="A442" s="121"/>
      <c r="B442" s="378"/>
      <c r="C442" s="675"/>
      <c r="D442" s="676"/>
      <c r="E442" s="48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</row>
    <row r="443" spans="1:26" ht="15.75" customHeight="1" x14ac:dyDescent="0.35">
      <c r="A443" s="121"/>
      <c r="B443" s="378" t="s">
        <v>155</v>
      </c>
      <c r="C443" s="674"/>
      <c r="D443" s="656"/>
      <c r="E443" s="48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</row>
    <row r="444" spans="1:26" ht="15.75" customHeight="1" x14ac:dyDescent="0.35">
      <c r="A444" s="121"/>
      <c r="B444" s="378"/>
      <c r="C444" s="675"/>
      <c r="D444" s="676"/>
      <c r="E444" s="48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</row>
    <row r="445" spans="1:26" ht="15.75" customHeight="1" x14ac:dyDescent="0.35">
      <c r="A445" s="121"/>
      <c r="B445" s="378" t="s">
        <v>156</v>
      </c>
      <c r="C445" s="655"/>
      <c r="D445" s="656"/>
      <c r="E445" s="48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</row>
    <row r="446" spans="1:26" ht="15.75" customHeight="1" x14ac:dyDescent="0.35">
      <c r="A446" s="122"/>
      <c r="B446" s="123"/>
      <c r="C446" s="217"/>
      <c r="D446" s="123"/>
      <c r="E446" s="218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</row>
    <row r="447" spans="1:26" ht="15.75" customHeight="1" x14ac:dyDescent="0.35">
      <c r="A447" s="269"/>
      <c r="B447" s="270"/>
      <c r="C447" s="270"/>
      <c r="D447" s="270"/>
      <c r="E447" s="271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</row>
    <row r="448" spans="1:26" ht="15.75" customHeight="1" x14ac:dyDescent="0.35">
      <c r="A448" s="268">
        <v>5.22</v>
      </c>
      <c r="B448" s="672" t="s">
        <v>499</v>
      </c>
      <c r="C448" s="725"/>
      <c r="D448" s="272"/>
      <c r="E448" s="273" t="s">
        <v>141</v>
      </c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</row>
    <row r="449" spans="1:26" ht="15.75" customHeight="1" x14ac:dyDescent="0.35">
      <c r="A449" s="274"/>
      <c r="B449" s="725"/>
      <c r="C449" s="725"/>
      <c r="D449" s="259"/>
      <c r="E449" s="275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</row>
    <row r="450" spans="1:26" ht="15.75" customHeight="1" x14ac:dyDescent="0.35">
      <c r="A450" s="276"/>
      <c r="B450" s="744" t="s">
        <v>500</v>
      </c>
      <c r="C450" s="725"/>
      <c r="D450" s="725"/>
      <c r="E450" s="746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</row>
    <row r="451" spans="1:26" ht="15.75" customHeight="1" x14ac:dyDescent="0.35">
      <c r="A451" s="276"/>
      <c r="B451" s="745"/>
      <c r="C451" s="745"/>
      <c r="D451" s="745"/>
      <c r="E451" s="747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</row>
    <row r="452" spans="1:26" ht="15.75" customHeight="1" x14ac:dyDescent="0.35">
      <c r="A452" s="276"/>
      <c r="B452" s="277"/>
      <c r="C452" s="278"/>
      <c r="D452" s="279"/>
      <c r="E452" s="747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</row>
    <row r="453" spans="1:26" ht="15.75" customHeight="1" x14ac:dyDescent="0.35">
      <c r="A453" s="276"/>
      <c r="B453" s="280"/>
      <c r="C453" s="281"/>
      <c r="D453" s="282"/>
      <c r="E453" s="283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</row>
    <row r="454" spans="1:26" ht="15.75" customHeight="1" x14ac:dyDescent="0.35">
      <c r="A454" s="276"/>
      <c r="B454" s="284"/>
      <c r="C454" s="285"/>
      <c r="D454" s="282"/>
      <c r="E454" s="283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</row>
    <row r="455" spans="1:26" ht="15.75" customHeight="1" x14ac:dyDescent="0.35">
      <c r="A455" s="276"/>
      <c r="B455" s="286"/>
      <c r="C455" s="287"/>
      <c r="D455" s="288"/>
      <c r="E455" s="275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</row>
    <row r="456" spans="1:26" ht="15.75" customHeight="1" x14ac:dyDescent="0.35">
      <c r="A456" s="276"/>
      <c r="B456" s="289"/>
      <c r="C456" s="289"/>
      <c r="D456" s="290"/>
      <c r="E456" s="275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</row>
    <row r="457" spans="1:26" ht="15.75" customHeight="1" x14ac:dyDescent="0.35">
      <c r="A457" s="276"/>
      <c r="B457" s="291" t="s">
        <v>2</v>
      </c>
      <c r="C457" s="742"/>
      <c r="D457" s="667"/>
      <c r="E457" s="746" t="s">
        <v>151</v>
      </c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</row>
    <row r="458" spans="1:26" ht="15.75" customHeight="1" x14ac:dyDescent="0.35">
      <c r="A458" s="276"/>
      <c r="B458" s="291"/>
      <c r="C458" s="740"/>
      <c r="D458" s="741"/>
      <c r="E458" s="747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</row>
    <row r="459" spans="1:26" ht="15.75" customHeight="1" x14ac:dyDescent="0.35">
      <c r="A459" s="276"/>
      <c r="B459" s="291" t="s">
        <v>152</v>
      </c>
      <c r="C459" s="750"/>
      <c r="D459" s="667"/>
      <c r="E459" s="292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</row>
    <row r="460" spans="1:26" ht="15.75" customHeight="1" x14ac:dyDescent="0.35">
      <c r="A460" s="276"/>
      <c r="B460" s="291"/>
      <c r="C460" s="740"/>
      <c r="D460" s="741"/>
      <c r="E460" s="292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</row>
    <row r="461" spans="1:26" ht="15.75" customHeight="1" x14ac:dyDescent="0.35">
      <c r="A461" s="276"/>
      <c r="B461" s="291" t="s">
        <v>153</v>
      </c>
      <c r="C461" s="742"/>
      <c r="D461" s="667"/>
      <c r="E461" s="500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</row>
    <row r="462" spans="1:26" ht="15.75" customHeight="1" x14ac:dyDescent="0.35">
      <c r="A462" s="276"/>
      <c r="B462" s="291"/>
      <c r="C462" s="740"/>
      <c r="D462" s="741"/>
      <c r="E462" s="500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</row>
    <row r="463" spans="1:26" ht="15.75" customHeight="1" x14ac:dyDescent="0.35">
      <c r="A463" s="276"/>
      <c r="B463" s="291" t="s">
        <v>154</v>
      </c>
      <c r="C463" s="742"/>
      <c r="D463" s="667"/>
      <c r="E463" s="500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</row>
    <row r="464" spans="1:26" ht="15.75" customHeight="1" x14ac:dyDescent="0.35">
      <c r="A464" s="276"/>
      <c r="B464" s="291"/>
      <c r="C464" s="740"/>
      <c r="D464" s="741"/>
      <c r="E464" s="500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</row>
    <row r="465" spans="1:26" ht="15.75" customHeight="1" x14ac:dyDescent="0.35">
      <c r="A465" s="276"/>
      <c r="B465" s="291" t="s">
        <v>155</v>
      </c>
      <c r="C465" s="742"/>
      <c r="D465" s="667"/>
      <c r="E465" s="500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</row>
    <row r="466" spans="1:26" ht="15.75" customHeight="1" x14ac:dyDescent="0.35">
      <c r="A466" s="276"/>
      <c r="B466" s="291"/>
      <c r="C466" s="740"/>
      <c r="D466" s="741"/>
      <c r="E466" s="500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</row>
    <row r="467" spans="1:26" ht="15.75" customHeight="1" x14ac:dyDescent="0.35">
      <c r="A467" s="276"/>
      <c r="B467" s="291" t="s">
        <v>156</v>
      </c>
      <c r="C467" s="743"/>
      <c r="D467" s="667"/>
      <c r="E467" s="500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</row>
    <row r="468" spans="1:26" ht="15.75" customHeight="1" x14ac:dyDescent="0.35">
      <c r="A468" s="293"/>
      <c r="B468" s="294"/>
      <c r="C468" s="295"/>
      <c r="D468" s="294"/>
      <c r="E468" s="296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</row>
    <row r="469" spans="1:26" ht="15.75" customHeight="1" x14ac:dyDescent="0.35">
      <c r="A469" s="215"/>
      <c r="B469" s="216"/>
      <c r="C469" s="216"/>
      <c r="D469" s="216"/>
      <c r="E469" s="119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</row>
    <row r="470" spans="1:26" ht="15.75" customHeight="1" x14ac:dyDescent="0.35">
      <c r="A470" s="219">
        <v>5.23</v>
      </c>
      <c r="B470" s="663" t="s">
        <v>501</v>
      </c>
      <c r="C470" s="597"/>
      <c r="D470" s="109"/>
      <c r="E470" s="467" t="s">
        <v>141</v>
      </c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</row>
    <row r="471" spans="1:26" ht="15.75" customHeight="1" x14ac:dyDescent="0.35">
      <c r="A471" s="120"/>
      <c r="B471" s="597"/>
      <c r="C471" s="597"/>
      <c r="D471" s="372"/>
      <c r="E471" s="387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</row>
    <row r="472" spans="1:26" ht="15.75" customHeight="1" x14ac:dyDescent="0.35">
      <c r="A472" s="121"/>
      <c r="B472" s="678" t="s">
        <v>502</v>
      </c>
      <c r="C472" s="597"/>
      <c r="D472" s="597"/>
      <c r="E472" s="749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</row>
    <row r="473" spans="1:26" ht="15.75" customHeight="1" x14ac:dyDescent="0.35">
      <c r="A473" s="121"/>
      <c r="B473" s="720"/>
      <c r="C473" s="720"/>
      <c r="D473" s="720"/>
      <c r="E473" s="651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</row>
    <row r="474" spans="1:26" ht="15.75" customHeight="1" x14ac:dyDescent="0.35">
      <c r="A474" s="121"/>
      <c r="B474" s="110"/>
      <c r="C474" s="111"/>
      <c r="D474" s="112"/>
      <c r="E474" s="651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</row>
    <row r="475" spans="1:26" ht="15.75" customHeight="1" x14ac:dyDescent="0.35">
      <c r="A475" s="121"/>
      <c r="B475" s="113"/>
      <c r="C475" s="383"/>
      <c r="D475" s="114"/>
      <c r="E475" s="386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</row>
    <row r="476" spans="1:26" ht="15.75" customHeight="1" x14ac:dyDescent="0.35">
      <c r="A476" s="121"/>
      <c r="B476" s="115"/>
      <c r="C476" s="384"/>
      <c r="D476" s="114"/>
      <c r="E476" s="386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</row>
    <row r="477" spans="1:26" ht="15.75" customHeight="1" x14ac:dyDescent="0.35">
      <c r="A477" s="121"/>
      <c r="B477" s="116"/>
      <c r="C477" s="385"/>
      <c r="D477" s="117"/>
      <c r="E477" s="387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</row>
    <row r="478" spans="1:26" ht="15.75" customHeight="1" x14ac:dyDescent="0.35">
      <c r="A478" s="121"/>
      <c r="B478" s="406"/>
      <c r="C478" s="406"/>
      <c r="D478" s="407"/>
      <c r="E478" s="387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</row>
    <row r="479" spans="1:26" ht="15.75" customHeight="1" x14ac:dyDescent="0.35">
      <c r="A479" s="121"/>
      <c r="B479" s="378" t="s">
        <v>2</v>
      </c>
      <c r="C479" s="674"/>
      <c r="D479" s="656"/>
      <c r="E479" s="749" t="s">
        <v>151</v>
      </c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</row>
    <row r="480" spans="1:26" ht="15.75" customHeight="1" x14ac:dyDescent="0.35">
      <c r="A480" s="121"/>
      <c r="B480" s="378"/>
      <c r="C480" s="675"/>
      <c r="D480" s="676"/>
      <c r="E480" s="651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</row>
    <row r="481" spans="1:26" ht="15.75" customHeight="1" x14ac:dyDescent="0.35">
      <c r="A481" s="121"/>
      <c r="B481" s="378" t="s">
        <v>152</v>
      </c>
      <c r="C481" s="677"/>
      <c r="D481" s="656"/>
      <c r="E481" s="46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</row>
    <row r="482" spans="1:26" ht="15.75" customHeight="1" x14ac:dyDescent="0.35">
      <c r="A482" s="121"/>
      <c r="B482" s="378"/>
      <c r="C482" s="675"/>
      <c r="D482" s="676"/>
      <c r="E482" s="46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</row>
    <row r="483" spans="1:26" ht="15.75" customHeight="1" x14ac:dyDescent="0.35">
      <c r="A483" s="121"/>
      <c r="B483" s="378" t="s">
        <v>153</v>
      </c>
      <c r="C483" s="674"/>
      <c r="D483" s="656"/>
      <c r="E483" s="48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</row>
    <row r="484" spans="1:26" ht="15.75" customHeight="1" x14ac:dyDescent="0.35">
      <c r="A484" s="121"/>
      <c r="B484" s="378"/>
      <c r="C484" s="675"/>
      <c r="D484" s="676"/>
      <c r="E484" s="48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</row>
    <row r="485" spans="1:26" ht="15.75" customHeight="1" x14ac:dyDescent="0.35">
      <c r="A485" s="121"/>
      <c r="B485" s="378" t="s">
        <v>154</v>
      </c>
      <c r="C485" s="674"/>
      <c r="D485" s="656"/>
      <c r="E485" s="48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</row>
    <row r="486" spans="1:26" ht="15.75" customHeight="1" x14ac:dyDescent="0.35">
      <c r="A486" s="121"/>
      <c r="B486" s="378"/>
      <c r="C486" s="675"/>
      <c r="D486" s="676"/>
      <c r="E486" s="48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</row>
    <row r="487" spans="1:26" ht="15.75" customHeight="1" x14ac:dyDescent="0.35">
      <c r="A487" s="121"/>
      <c r="B487" s="378" t="s">
        <v>155</v>
      </c>
      <c r="C487" s="674"/>
      <c r="D487" s="656"/>
      <c r="E487" s="48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</row>
    <row r="488" spans="1:26" ht="15.75" customHeight="1" x14ac:dyDescent="0.35">
      <c r="A488" s="121"/>
      <c r="B488" s="378"/>
      <c r="C488" s="675"/>
      <c r="D488" s="676"/>
      <c r="E488" s="48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</row>
    <row r="489" spans="1:26" ht="15.75" customHeight="1" x14ac:dyDescent="0.35">
      <c r="A489" s="121"/>
      <c r="B489" s="378" t="s">
        <v>156</v>
      </c>
      <c r="C489" s="655"/>
      <c r="D489" s="656"/>
      <c r="E489" s="48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</row>
    <row r="490" spans="1:26" ht="15.75" customHeight="1" x14ac:dyDescent="0.35">
      <c r="A490" s="122"/>
      <c r="B490" s="123"/>
      <c r="C490" s="217"/>
      <c r="D490" s="123"/>
      <c r="E490" s="218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</row>
    <row r="491" spans="1:26" ht="15.75" customHeight="1" x14ac:dyDescent="0.35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</row>
    <row r="492" spans="1:26" ht="15.75" customHeight="1" x14ac:dyDescent="0.35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</row>
    <row r="493" spans="1:26" ht="15.75" customHeight="1" x14ac:dyDescent="0.35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</row>
    <row r="494" spans="1:26" ht="15.75" customHeight="1" x14ac:dyDescent="0.35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</row>
    <row r="495" spans="1:26" ht="15.75" customHeight="1" x14ac:dyDescent="0.35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</row>
    <row r="496" spans="1:26" ht="15.75" customHeight="1" x14ac:dyDescent="0.35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</row>
    <row r="497" spans="1:21" ht="15.75" customHeight="1" x14ac:dyDescent="0.35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</row>
    <row r="498" spans="1:21" ht="15.75" customHeight="1" x14ac:dyDescent="0.35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</row>
    <row r="499" spans="1:21" ht="15.75" customHeight="1" x14ac:dyDescent="0.35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</row>
    <row r="500" spans="1:21" ht="15.75" customHeight="1" x14ac:dyDescent="0.35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</row>
    <row r="501" spans="1:21" ht="15.75" customHeight="1" x14ac:dyDescent="0.35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</row>
    <row r="502" spans="1:21" ht="15.75" customHeight="1" x14ac:dyDescent="0.35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</row>
    <row r="503" spans="1:21" ht="15.75" customHeight="1" x14ac:dyDescent="0.35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</row>
    <row r="504" spans="1:21" ht="15.75" customHeight="1" x14ac:dyDescent="0.35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</row>
    <row r="505" spans="1:21" ht="15.75" customHeight="1" x14ac:dyDescent="0.35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</row>
    <row r="506" spans="1:21" ht="15.75" customHeight="1" x14ac:dyDescent="0.35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</row>
    <row r="507" spans="1:21" ht="15.75" customHeight="1" x14ac:dyDescent="0.35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</row>
    <row r="508" spans="1:21" ht="15" customHeight="1" x14ac:dyDescent="0.35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</row>
    <row r="509" spans="1:21" ht="15.75" customHeight="1" x14ac:dyDescent="0.35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</row>
    <row r="510" spans="1:21" ht="15.75" customHeight="1" x14ac:dyDescent="0.35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</row>
    <row r="511" spans="1:21" ht="15.75" customHeight="1" x14ac:dyDescent="0.35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</row>
    <row r="512" spans="1:21" ht="15.75" customHeight="1" x14ac:dyDescent="0.35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</row>
    <row r="513" spans="1:26" ht="15.75" customHeight="1" x14ac:dyDescent="0.35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</row>
    <row r="514" spans="1:26" ht="15.75" customHeight="1" x14ac:dyDescent="0.35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</row>
    <row r="515" spans="1:26" ht="15.75" customHeight="1" x14ac:dyDescent="0.35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</row>
    <row r="516" spans="1:26" ht="15.75" customHeight="1" x14ac:dyDescent="0.35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</row>
    <row r="517" spans="1:26" ht="15.75" customHeight="1" x14ac:dyDescent="0.35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</row>
    <row r="518" spans="1:26" ht="15.75" customHeight="1" x14ac:dyDescent="0.35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</row>
    <row r="519" spans="1:26" ht="15.75" customHeight="1" x14ac:dyDescent="0.35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</row>
    <row r="520" spans="1:26" ht="15.75" customHeight="1" x14ac:dyDescent="0.35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</row>
    <row r="521" spans="1:26" ht="15.75" customHeight="1" x14ac:dyDescent="0.35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</row>
    <row r="522" spans="1:26" ht="15.75" customHeight="1" x14ac:dyDescent="0.35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</row>
    <row r="523" spans="1:26" ht="15.75" customHeight="1" x14ac:dyDescent="0.35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</row>
    <row r="524" spans="1:26" ht="15.75" customHeight="1" x14ac:dyDescent="0.35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</row>
    <row r="525" spans="1:26" ht="15.75" customHeight="1" x14ac:dyDescent="0.35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</row>
    <row r="526" spans="1:26" ht="15.75" customHeight="1" x14ac:dyDescent="0.35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</row>
    <row r="527" spans="1:26" ht="15.75" customHeight="1" x14ac:dyDescent="0.35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</row>
    <row r="528" spans="1:26" ht="15.75" customHeight="1" x14ac:dyDescent="0.35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</row>
    <row r="529" spans="1:26" ht="15.75" customHeight="1" x14ac:dyDescent="0.35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</row>
    <row r="530" spans="1:26" ht="15.75" customHeight="1" x14ac:dyDescent="0.35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</row>
    <row r="531" spans="1:26" ht="15.75" customHeight="1" x14ac:dyDescent="0.35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</row>
    <row r="532" spans="1:26" ht="15.75" customHeight="1" x14ac:dyDescent="0.35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</row>
    <row r="533" spans="1:26" ht="15.75" customHeight="1" x14ac:dyDescent="0.35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</row>
    <row r="534" spans="1:26" ht="15.75" customHeight="1" x14ac:dyDescent="0.35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</row>
    <row r="535" spans="1:26" ht="15.75" customHeight="1" x14ac:dyDescent="0.35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</row>
    <row r="536" spans="1:26" ht="15.75" customHeight="1" x14ac:dyDescent="0.35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</row>
    <row r="537" spans="1:26" ht="15.75" customHeight="1" x14ac:dyDescent="0.35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</row>
    <row r="538" spans="1:26" ht="15.75" customHeight="1" x14ac:dyDescent="0.35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</row>
    <row r="539" spans="1:26" ht="15.75" customHeight="1" x14ac:dyDescent="0.35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</row>
    <row r="540" spans="1:26" ht="15.75" customHeight="1" x14ac:dyDescent="0.35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</row>
    <row r="541" spans="1:26" ht="15.75" customHeight="1" x14ac:dyDescent="0.35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</row>
    <row r="542" spans="1:26" ht="15.75" customHeight="1" x14ac:dyDescent="0.35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</row>
    <row r="543" spans="1:26" ht="15.75" customHeight="1" x14ac:dyDescent="0.35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</row>
    <row r="544" spans="1:26" ht="15.75" customHeight="1" x14ac:dyDescent="0.35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</row>
    <row r="545" spans="1:26" ht="15.75" customHeight="1" x14ac:dyDescent="0.35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</row>
    <row r="546" spans="1:26" ht="15.75" customHeight="1" x14ac:dyDescent="0.35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</row>
    <row r="547" spans="1:26" ht="15.75" customHeight="1" x14ac:dyDescent="0.35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</row>
    <row r="548" spans="1:26" ht="15.75" customHeight="1" x14ac:dyDescent="0.35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</row>
    <row r="549" spans="1:26" ht="15.75" customHeight="1" x14ac:dyDescent="0.35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</row>
    <row r="550" spans="1:26" ht="15.75" customHeight="1" x14ac:dyDescent="0.35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</row>
    <row r="551" spans="1:26" ht="15.75" customHeight="1" x14ac:dyDescent="0.35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</row>
    <row r="552" spans="1:26" ht="15.75" customHeight="1" x14ac:dyDescent="0.35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</row>
    <row r="553" spans="1:26" ht="15.75" customHeight="1" x14ac:dyDescent="0.35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</row>
    <row r="554" spans="1:26" ht="15.75" customHeight="1" x14ac:dyDescent="0.35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</row>
    <row r="555" spans="1:26" ht="15.75" customHeight="1" x14ac:dyDescent="0.35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</row>
    <row r="556" spans="1:26" ht="15.75" customHeight="1" x14ac:dyDescent="0.35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</row>
    <row r="557" spans="1:26" ht="15.75" customHeight="1" x14ac:dyDescent="0.35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</row>
    <row r="558" spans="1:26" ht="15.75" customHeight="1" x14ac:dyDescent="0.35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</row>
    <row r="559" spans="1:26" ht="15.75" customHeight="1" x14ac:dyDescent="0.35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</row>
    <row r="560" spans="1:26" ht="15.75" customHeight="1" x14ac:dyDescent="0.35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</row>
    <row r="561" spans="1:26" ht="15.75" customHeight="1" x14ac:dyDescent="0.35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</row>
    <row r="562" spans="1:26" ht="15.75" customHeight="1" x14ac:dyDescent="0.35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</row>
    <row r="563" spans="1:26" ht="15.75" customHeight="1" x14ac:dyDescent="0.35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</row>
    <row r="564" spans="1:26" ht="15.75" customHeight="1" x14ac:dyDescent="0.35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</row>
    <row r="565" spans="1:26" ht="15.75" customHeight="1" x14ac:dyDescent="0.35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</row>
    <row r="566" spans="1:26" ht="15.75" customHeight="1" x14ac:dyDescent="0.35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</row>
    <row r="567" spans="1:26" ht="15.75" customHeight="1" x14ac:dyDescent="0.35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</row>
    <row r="568" spans="1:26" ht="15.75" customHeight="1" x14ac:dyDescent="0.35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</row>
    <row r="569" spans="1:26" ht="15.75" customHeight="1" x14ac:dyDescent="0.35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</row>
    <row r="570" spans="1:26" ht="15.75" customHeight="1" x14ac:dyDescent="0.35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</row>
    <row r="571" spans="1:26" ht="15.75" customHeight="1" x14ac:dyDescent="0.35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</row>
    <row r="572" spans="1:26" ht="15.75" customHeight="1" x14ac:dyDescent="0.35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</row>
    <row r="573" spans="1:26" ht="15.75" customHeight="1" x14ac:dyDescent="0.35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</row>
    <row r="574" spans="1:26" ht="15.75" customHeight="1" x14ac:dyDescent="0.35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</row>
    <row r="575" spans="1:26" ht="15.75" customHeight="1" x14ac:dyDescent="0.35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</row>
    <row r="576" spans="1:26" ht="15.75" customHeight="1" x14ac:dyDescent="0.35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</row>
    <row r="577" spans="1:26" ht="15.75" customHeight="1" x14ac:dyDescent="0.35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</row>
    <row r="578" spans="1:26" ht="15.75" customHeight="1" x14ac:dyDescent="0.35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</row>
    <row r="579" spans="1:26" ht="15.75" customHeight="1" x14ac:dyDescent="0.35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</row>
    <row r="580" spans="1:26" ht="15.75" customHeight="1" x14ac:dyDescent="0.35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</row>
    <row r="581" spans="1:26" ht="15.75" customHeight="1" x14ac:dyDescent="0.35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</row>
    <row r="582" spans="1:26" ht="15.75" customHeight="1" x14ac:dyDescent="0.35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</row>
    <row r="583" spans="1:26" ht="15.75" customHeight="1" x14ac:dyDescent="0.35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</row>
    <row r="584" spans="1:26" ht="15.75" customHeight="1" x14ac:dyDescent="0.35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</row>
    <row r="585" spans="1:26" ht="15.75" customHeight="1" x14ac:dyDescent="0.35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</row>
    <row r="586" spans="1:26" ht="15.75" customHeight="1" x14ac:dyDescent="0.35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</row>
    <row r="587" spans="1:26" ht="15.75" customHeight="1" x14ac:dyDescent="0.35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</row>
    <row r="588" spans="1:26" ht="15.75" customHeight="1" x14ac:dyDescent="0.35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</row>
    <row r="589" spans="1:26" ht="15.75" customHeight="1" x14ac:dyDescent="0.35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</row>
    <row r="590" spans="1:26" ht="15.75" customHeight="1" x14ac:dyDescent="0.35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</row>
    <row r="591" spans="1:26" ht="15.75" customHeight="1" x14ac:dyDescent="0.35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</row>
    <row r="592" spans="1:26" ht="15.75" customHeight="1" x14ac:dyDescent="0.35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</row>
    <row r="593" spans="1:26" ht="15.75" customHeight="1" x14ac:dyDescent="0.35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</row>
    <row r="594" spans="1:26" ht="15.75" customHeight="1" x14ac:dyDescent="0.35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</row>
    <row r="595" spans="1:26" ht="15.75" customHeight="1" x14ac:dyDescent="0.35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</row>
    <row r="596" spans="1:26" ht="15.75" customHeight="1" x14ac:dyDescent="0.35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</row>
    <row r="597" spans="1:26" ht="15.75" customHeight="1" x14ac:dyDescent="0.35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</row>
    <row r="598" spans="1:26" ht="15.75" customHeight="1" x14ac:dyDescent="0.35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</row>
    <row r="599" spans="1:26" ht="15.75" customHeight="1" x14ac:dyDescent="0.35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</row>
    <row r="600" spans="1:26" ht="15.75" customHeight="1" x14ac:dyDescent="0.35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</row>
    <row r="601" spans="1:26" ht="15.75" customHeight="1" x14ac:dyDescent="0.35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</row>
    <row r="602" spans="1:26" ht="15.75" customHeight="1" x14ac:dyDescent="0.35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</row>
    <row r="603" spans="1:26" ht="15.75" customHeight="1" x14ac:dyDescent="0.35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</row>
    <row r="604" spans="1:26" ht="15.75" customHeight="1" x14ac:dyDescent="0.35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</row>
    <row r="605" spans="1:26" ht="15.75" customHeight="1" x14ac:dyDescent="0.35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</row>
    <row r="606" spans="1:26" ht="15.75" customHeight="1" x14ac:dyDescent="0.35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</row>
    <row r="607" spans="1:26" ht="15.75" customHeight="1" x14ac:dyDescent="0.35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</row>
    <row r="608" spans="1:26" ht="15.75" customHeight="1" x14ac:dyDescent="0.35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</row>
    <row r="609" spans="1:26" ht="15.75" customHeight="1" x14ac:dyDescent="0.35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</row>
    <row r="610" spans="1:26" ht="15.75" customHeight="1" x14ac:dyDescent="0.35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</row>
    <row r="611" spans="1:26" ht="15.75" customHeight="1" x14ac:dyDescent="0.35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</row>
    <row r="612" spans="1:26" ht="15.75" customHeight="1" x14ac:dyDescent="0.35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</row>
    <row r="613" spans="1:26" ht="15.75" customHeight="1" x14ac:dyDescent="0.35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</row>
    <row r="614" spans="1:26" ht="15.75" customHeight="1" x14ac:dyDescent="0.35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</row>
    <row r="615" spans="1:26" ht="15.75" customHeight="1" x14ac:dyDescent="0.35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</row>
    <row r="616" spans="1:26" ht="15.75" customHeight="1" x14ac:dyDescent="0.35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</row>
    <row r="617" spans="1:26" ht="15.75" customHeight="1" x14ac:dyDescent="0.35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</row>
    <row r="618" spans="1:26" ht="15.75" customHeight="1" x14ac:dyDescent="0.35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</row>
    <row r="619" spans="1:26" ht="15.75" customHeight="1" x14ac:dyDescent="0.35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</row>
    <row r="620" spans="1:26" ht="15.75" customHeight="1" x14ac:dyDescent="0.35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</row>
    <row r="621" spans="1:26" ht="15.75" customHeight="1" x14ac:dyDescent="0.35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</row>
    <row r="622" spans="1:26" ht="15.75" customHeight="1" x14ac:dyDescent="0.35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</row>
    <row r="623" spans="1:26" ht="15.75" customHeight="1" x14ac:dyDescent="0.35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</row>
    <row r="624" spans="1:26" ht="15.75" customHeight="1" x14ac:dyDescent="0.35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</row>
    <row r="625" spans="1:26" ht="15.75" customHeight="1" x14ac:dyDescent="0.35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</row>
    <row r="626" spans="1:26" ht="15.75" customHeight="1" x14ac:dyDescent="0.35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</row>
    <row r="627" spans="1:26" ht="15.75" customHeight="1" x14ac:dyDescent="0.35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</row>
    <row r="628" spans="1:26" ht="15.75" customHeight="1" x14ac:dyDescent="0.35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</row>
    <row r="629" spans="1:26" ht="15.75" customHeight="1" x14ac:dyDescent="0.35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</row>
    <row r="630" spans="1:26" ht="15.75" customHeight="1" x14ac:dyDescent="0.35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</row>
    <row r="631" spans="1:26" ht="15.75" customHeight="1" x14ac:dyDescent="0.35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</row>
    <row r="632" spans="1:26" ht="15.75" customHeight="1" x14ac:dyDescent="0.35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</row>
    <row r="633" spans="1:26" ht="15.75" customHeight="1" x14ac:dyDescent="0.35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</row>
    <row r="634" spans="1:26" ht="15.75" customHeight="1" x14ac:dyDescent="0.35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</row>
    <row r="635" spans="1:26" ht="15.75" customHeight="1" x14ac:dyDescent="0.35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</row>
    <row r="636" spans="1:26" ht="15.75" customHeight="1" x14ac:dyDescent="0.35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</row>
    <row r="637" spans="1:26" ht="15.75" customHeight="1" x14ac:dyDescent="0.35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</row>
    <row r="638" spans="1:26" ht="15.75" customHeight="1" x14ac:dyDescent="0.35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</row>
    <row r="639" spans="1:26" ht="15.75" customHeight="1" x14ac:dyDescent="0.35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</row>
    <row r="640" spans="1:26" ht="15.75" customHeight="1" x14ac:dyDescent="0.35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</row>
    <row r="641" spans="1:26" ht="15.75" customHeight="1" x14ac:dyDescent="0.35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</row>
    <row r="642" spans="1:26" ht="15.75" customHeight="1" x14ac:dyDescent="0.35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</row>
    <row r="643" spans="1:26" ht="15.75" customHeight="1" x14ac:dyDescent="0.35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</row>
    <row r="644" spans="1:26" ht="15.75" customHeight="1" x14ac:dyDescent="0.35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</row>
    <row r="645" spans="1:26" ht="15.75" customHeight="1" x14ac:dyDescent="0.35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</row>
    <row r="646" spans="1:26" ht="15.75" customHeight="1" x14ac:dyDescent="0.35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</row>
    <row r="647" spans="1:26" ht="15.75" customHeight="1" x14ac:dyDescent="0.35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</row>
    <row r="648" spans="1:26" ht="15.75" customHeight="1" x14ac:dyDescent="0.35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</row>
    <row r="649" spans="1:26" ht="15.75" customHeight="1" x14ac:dyDescent="0.35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</row>
    <row r="650" spans="1:26" ht="15.75" customHeight="1" x14ac:dyDescent="0.35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</row>
    <row r="651" spans="1:26" ht="15.75" customHeight="1" x14ac:dyDescent="0.35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</row>
    <row r="652" spans="1:26" ht="15.75" customHeight="1" x14ac:dyDescent="0.35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</row>
    <row r="653" spans="1:26" ht="15.75" customHeight="1" x14ac:dyDescent="0.35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</row>
    <row r="654" spans="1:26" ht="15.75" customHeight="1" x14ac:dyDescent="0.35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</row>
    <row r="655" spans="1:26" ht="15.75" customHeight="1" x14ac:dyDescent="0.35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</row>
    <row r="656" spans="1:26" ht="15.75" customHeight="1" x14ac:dyDescent="0.35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</row>
    <row r="657" spans="1:26" ht="15.75" customHeight="1" x14ac:dyDescent="0.35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</row>
    <row r="658" spans="1:26" ht="15.75" customHeight="1" x14ac:dyDescent="0.35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</row>
    <row r="659" spans="1:26" ht="15.75" customHeight="1" x14ac:dyDescent="0.35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</row>
    <row r="660" spans="1:26" ht="15.75" customHeight="1" x14ac:dyDescent="0.35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</row>
    <row r="661" spans="1:26" ht="15.75" customHeight="1" x14ac:dyDescent="0.35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</row>
    <row r="662" spans="1:26" ht="15.75" customHeight="1" x14ac:dyDescent="0.35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</row>
    <row r="663" spans="1:26" ht="15.75" customHeight="1" x14ac:dyDescent="0.35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</row>
    <row r="664" spans="1:26" ht="15.75" customHeight="1" x14ac:dyDescent="0.35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</row>
    <row r="665" spans="1:26" ht="15.75" customHeight="1" x14ac:dyDescent="0.35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</row>
    <row r="666" spans="1:26" ht="15.75" customHeight="1" x14ac:dyDescent="0.35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</row>
    <row r="667" spans="1:26" ht="15.75" customHeight="1" x14ac:dyDescent="0.35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</row>
    <row r="668" spans="1:26" ht="15.75" customHeight="1" x14ac:dyDescent="0.35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</row>
    <row r="669" spans="1:26" ht="15.75" customHeight="1" x14ac:dyDescent="0.35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</row>
    <row r="670" spans="1:26" ht="15.75" customHeight="1" x14ac:dyDescent="0.35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</row>
    <row r="671" spans="1:26" ht="15.75" customHeight="1" x14ac:dyDescent="0.35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</row>
    <row r="672" spans="1:26" ht="15.75" customHeight="1" x14ac:dyDescent="0.35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</row>
    <row r="673" spans="1:26" ht="15.75" customHeight="1" x14ac:dyDescent="0.35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</row>
    <row r="674" spans="1:26" ht="15.75" customHeight="1" x14ac:dyDescent="0.35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</row>
    <row r="675" spans="1:26" ht="15.75" customHeight="1" x14ac:dyDescent="0.35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</row>
    <row r="676" spans="1:26" ht="15.75" customHeight="1" x14ac:dyDescent="0.35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</row>
    <row r="677" spans="1:26" ht="15.75" customHeight="1" x14ac:dyDescent="0.35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</row>
    <row r="678" spans="1:26" ht="15.75" customHeight="1" x14ac:dyDescent="0.35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</row>
    <row r="679" spans="1:26" ht="15.75" customHeight="1" x14ac:dyDescent="0.35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</row>
    <row r="680" spans="1:26" ht="15.75" customHeight="1" x14ac:dyDescent="0.35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</row>
    <row r="681" spans="1:26" ht="15.75" customHeight="1" x14ac:dyDescent="0.35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</row>
    <row r="682" spans="1:26" ht="15.75" customHeight="1" x14ac:dyDescent="0.35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</row>
    <row r="683" spans="1:26" ht="15.75" customHeight="1" x14ac:dyDescent="0.35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</row>
    <row r="684" spans="1:26" ht="15.75" customHeight="1" x14ac:dyDescent="0.35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</row>
    <row r="685" spans="1:26" ht="15.75" customHeight="1" x14ac:dyDescent="0.35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</row>
    <row r="686" spans="1:26" ht="15.75" customHeight="1" x14ac:dyDescent="0.35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</row>
    <row r="687" spans="1:26" ht="15.75" customHeight="1" x14ac:dyDescent="0.35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</row>
    <row r="688" spans="1:26" ht="15.75" customHeight="1" x14ac:dyDescent="0.35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</row>
    <row r="689" spans="1:26" ht="15.75" customHeight="1" x14ac:dyDescent="0.35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</row>
    <row r="690" spans="1:26" ht="15.75" customHeight="1" x14ac:dyDescent="0.35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</row>
    <row r="691" spans="1:26" ht="15.75" customHeight="1" x14ac:dyDescent="0.35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</row>
    <row r="692" spans="1:26" ht="15.75" customHeight="1" x14ac:dyDescent="0.35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</row>
    <row r="693" spans="1:26" ht="15.75" customHeight="1" x14ac:dyDescent="0.35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</row>
    <row r="694" spans="1:26" ht="15.75" customHeight="1" x14ac:dyDescent="0.35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</row>
    <row r="695" spans="1:26" ht="15.75" customHeight="1" x14ac:dyDescent="0.35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</row>
    <row r="696" spans="1:26" ht="15.75" customHeight="1" x14ac:dyDescent="0.35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</row>
    <row r="697" spans="1:26" ht="15.75" customHeight="1" x14ac:dyDescent="0.35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</row>
    <row r="698" spans="1:26" ht="15.75" customHeight="1" x14ac:dyDescent="0.35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</row>
    <row r="699" spans="1:26" ht="15.75" customHeight="1" x14ac:dyDescent="0.35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</row>
    <row r="700" spans="1:26" ht="15.75" customHeight="1" x14ac:dyDescent="0.35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</row>
    <row r="701" spans="1:26" ht="15.75" customHeight="1" x14ac:dyDescent="0.35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</row>
    <row r="702" spans="1:26" ht="15.75" customHeight="1" x14ac:dyDescent="0.35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</row>
    <row r="703" spans="1:26" ht="15.75" customHeight="1" x14ac:dyDescent="0.35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</row>
    <row r="704" spans="1:26" ht="15.75" customHeight="1" x14ac:dyDescent="0.35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</row>
    <row r="705" spans="1:26" ht="15.75" customHeight="1" x14ac:dyDescent="0.35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</row>
    <row r="706" spans="1:26" ht="15.75" customHeight="1" x14ac:dyDescent="0.35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</row>
    <row r="707" spans="1:26" ht="15.75" customHeight="1" x14ac:dyDescent="0.35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</row>
    <row r="708" spans="1:26" ht="15.75" customHeight="1" x14ac:dyDescent="0.35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</row>
    <row r="709" spans="1:26" ht="15.75" customHeight="1" x14ac:dyDescent="0.35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</row>
    <row r="710" spans="1:26" ht="15.75" customHeight="1" x14ac:dyDescent="0.35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</row>
    <row r="711" spans="1:26" ht="15.75" customHeight="1" x14ac:dyDescent="0.35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</row>
    <row r="712" spans="1:26" ht="15.75" customHeight="1" x14ac:dyDescent="0.35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</row>
    <row r="713" spans="1:26" ht="15.75" customHeight="1" x14ac:dyDescent="0.35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</row>
    <row r="714" spans="1:26" ht="15.75" customHeight="1" x14ac:dyDescent="0.35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</row>
    <row r="715" spans="1:26" ht="15.75" customHeight="1" x14ac:dyDescent="0.35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</row>
    <row r="716" spans="1:26" ht="15.75" customHeight="1" x14ac:dyDescent="0.35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</row>
    <row r="717" spans="1:26" ht="15.75" customHeight="1" x14ac:dyDescent="0.35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</row>
    <row r="718" spans="1:26" ht="15.75" customHeight="1" x14ac:dyDescent="0.35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</row>
    <row r="719" spans="1:26" ht="15.75" customHeight="1" x14ac:dyDescent="0.35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</row>
    <row r="720" spans="1:26" ht="15.75" customHeight="1" x14ac:dyDescent="0.35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</row>
    <row r="721" spans="1:26" ht="15.75" customHeight="1" x14ac:dyDescent="0.35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</row>
    <row r="722" spans="1:26" ht="15.75" customHeight="1" x14ac:dyDescent="0.35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</row>
    <row r="723" spans="1:26" ht="15.75" customHeight="1" x14ac:dyDescent="0.35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</row>
    <row r="724" spans="1:26" ht="15.75" customHeight="1" x14ac:dyDescent="0.35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</row>
    <row r="725" spans="1:26" ht="15.75" customHeight="1" x14ac:dyDescent="0.35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</row>
    <row r="726" spans="1:26" ht="15.75" customHeight="1" x14ac:dyDescent="0.35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</row>
    <row r="727" spans="1:26" ht="15.75" customHeight="1" x14ac:dyDescent="0.35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</row>
    <row r="728" spans="1:26" ht="15.75" customHeight="1" x14ac:dyDescent="0.35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</row>
    <row r="729" spans="1:26" ht="15.75" customHeight="1" x14ac:dyDescent="0.35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</row>
    <row r="730" spans="1:26" ht="15.75" customHeight="1" x14ac:dyDescent="0.35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</row>
    <row r="731" spans="1:26" ht="15.75" customHeight="1" x14ac:dyDescent="0.35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</row>
    <row r="732" spans="1:26" ht="15.75" customHeight="1" x14ac:dyDescent="0.35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</row>
    <row r="733" spans="1:26" ht="15.75" customHeight="1" x14ac:dyDescent="0.35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</row>
    <row r="734" spans="1:26" ht="15.75" customHeight="1" x14ac:dyDescent="0.35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</row>
    <row r="735" spans="1:26" ht="15.75" customHeight="1" x14ac:dyDescent="0.35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</row>
    <row r="736" spans="1:26" ht="15.75" customHeight="1" x14ac:dyDescent="0.35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</row>
    <row r="737" spans="1:26" ht="15.75" customHeight="1" x14ac:dyDescent="0.35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</row>
    <row r="738" spans="1:26" ht="15.75" customHeight="1" x14ac:dyDescent="0.35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</row>
    <row r="739" spans="1:26" ht="15.75" customHeight="1" x14ac:dyDescent="0.35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</row>
    <row r="740" spans="1:26" ht="15.75" customHeight="1" x14ac:dyDescent="0.35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</row>
    <row r="741" spans="1:26" ht="15.75" customHeight="1" x14ac:dyDescent="0.35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</row>
    <row r="742" spans="1:26" ht="15.75" customHeight="1" x14ac:dyDescent="0.35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</row>
    <row r="743" spans="1:26" ht="15.75" customHeight="1" x14ac:dyDescent="0.35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</row>
    <row r="744" spans="1:26" ht="15.75" customHeight="1" x14ac:dyDescent="0.35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</row>
    <row r="745" spans="1:26" ht="15.75" customHeight="1" x14ac:dyDescent="0.35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</row>
    <row r="746" spans="1:26" ht="15.75" customHeight="1" x14ac:dyDescent="0.35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</row>
    <row r="747" spans="1:26" ht="15.75" customHeight="1" x14ac:dyDescent="0.35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</row>
    <row r="748" spans="1:26" ht="15.75" customHeight="1" x14ac:dyDescent="0.35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</row>
    <row r="749" spans="1:26" ht="15.75" customHeight="1" x14ac:dyDescent="0.35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</row>
    <row r="750" spans="1:26" ht="15.75" customHeight="1" x14ac:dyDescent="0.35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</row>
    <row r="751" spans="1:26" ht="15.75" customHeight="1" x14ac:dyDescent="0.35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</row>
    <row r="752" spans="1:26" ht="15.75" customHeight="1" x14ac:dyDescent="0.35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</row>
    <row r="753" spans="1:26" ht="15.75" customHeight="1" x14ac:dyDescent="0.35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</row>
    <row r="754" spans="1:26" ht="15.75" customHeight="1" x14ac:dyDescent="0.35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</row>
    <row r="755" spans="1:26" ht="15.75" customHeight="1" x14ac:dyDescent="0.35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</row>
    <row r="756" spans="1:26" ht="15.75" customHeight="1" x14ac:dyDescent="0.35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</row>
    <row r="757" spans="1:26" ht="15.75" customHeight="1" x14ac:dyDescent="0.35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</row>
    <row r="758" spans="1:26" ht="15.75" customHeight="1" x14ac:dyDescent="0.35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</row>
    <row r="759" spans="1:26" ht="15.75" customHeight="1" x14ac:dyDescent="0.35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</row>
    <row r="760" spans="1:26" ht="15.75" customHeight="1" x14ac:dyDescent="0.35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</row>
    <row r="761" spans="1:26" ht="15.75" customHeight="1" x14ac:dyDescent="0.35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</row>
    <row r="762" spans="1:26" ht="15.75" customHeight="1" x14ac:dyDescent="0.35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</row>
    <row r="763" spans="1:26" ht="15.75" customHeight="1" x14ac:dyDescent="0.35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</row>
    <row r="764" spans="1:26" ht="15.75" customHeight="1" x14ac:dyDescent="0.35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</row>
    <row r="765" spans="1:26" ht="15.75" customHeight="1" x14ac:dyDescent="0.35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</row>
    <row r="766" spans="1:26" ht="15.75" customHeight="1" x14ac:dyDescent="0.35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</row>
    <row r="767" spans="1:26" ht="15.75" customHeight="1" x14ac:dyDescent="0.35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</row>
    <row r="768" spans="1:26" ht="15.75" customHeight="1" x14ac:dyDescent="0.35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</row>
    <row r="769" spans="1:26" ht="15.75" customHeight="1" x14ac:dyDescent="0.35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</row>
    <row r="770" spans="1:26" ht="15.75" customHeight="1" x14ac:dyDescent="0.35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</row>
    <row r="771" spans="1:26" ht="15.75" customHeight="1" x14ac:dyDescent="0.35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</row>
    <row r="772" spans="1:26" ht="15.75" customHeight="1" x14ac:dyDescent="0.35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</row>
    <row r="773" spans="1:26" ht="15.75" customHeight="1" x14ac:dyDescent="0.35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</row>
    <row r="774" spans="1:26" ht="15.75" customHeight="1" x14ac:dyDescent="0.35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</row>
    <row r="775" spans="1:26" ht="15.75" customHeight="1" x14ac:dyDescent="0.35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</row>
    <row r="776" spans="1:26" ht="15.75" customHeight="1" x14ac:dyDescent="0.35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</row>
    <row r="777" spans="1:26" ht="15.75" customHeight="1" x14ac:dyDescent="0.35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</row>
    <row r="778" spans="1:26" ht="15.75" customHeight="1" x14ac:dyDescent="0.35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</row>
    <row r="779" spans="1:26" ht="15.75" customHeight="1" x14ac:dyDescent="0.35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</row>
    <row r="780" spans="1:26" ht="15.75" customHeight="1" x14ac:dyDescent="0.35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</row>
    <row r="781" spans="1:26" ht="15.75" customHeight="1" x14ac:dyDescent="0.35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</row>
    <row r="782" spans="1:26" ht="15.75" customHeight="1" x14ac:dyDescent="0.35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</row>
    <row r="783" spans="1:26" ht="15.75" customHeight="1" x14ac:dyDescent="0.35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</row>
    <row r="784" spans="1:26" ht="15.75" customHeight="1" x14ac:dyDescent="0.35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</row>
    <row r="785" spans="1:26" ht="15.75" customHeight="1" x14ac:dyDescent="0.35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</row>
    <row r="786" spans="1:26" ht="15.75" customHeight="1" x14ac:dyDescent="0.35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</row>
    <row r="787" spans="1:26" ht="15.75" customHeight="1" x14ac:dyDescent="0.35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</row>
    <row r="788" spans="1:26" ht="15.75" customHeight="1" x14ac:dyDescent="0.35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</row>
    <row r="789" spans="1:26" ht="15.75" customHeight="1" x14ac:dyDescent="0.35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</row>
    <row r="790" spans="1:26" ht="15.75" customHeight="1" x14ac:dyDescent="0.35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</row>
    <row r="791" spans="1:26" ht="15.75" customHeight="1" x14ac:dyDescent="0.35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</row>
    <row r="792" spans="1:26" ht="15.75" customHeight="1" x14ac:dyDescent="0.35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</row>
    <row r="793" spans="1:26" ht="15.75" customHeight="1" x14ac:dyDescent="0.35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</row>
    <row r="794" spans="1:26" ht="15.75" customHeight="1" x14ac:dyDescent="0.35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</row>
    <row r="795" spans="1:26" ht="15.75" customHeight="1" x14ac:dyDescent="0.35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</row>
    <row r="796" spans="1:26" ht="15.75" customHeight="1" x14ac:dyDescent="0.35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</row>
    <row r="797" spans="1:26" ht="15.75" customHeight="1" x14ac:dyDescent="0.35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</row>
    <row r="798" spans="1:26" ht="15.75" customHeight="1" x14ac:dyDescent="0.35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</row>
    <row r="799" spans="1:26" ht="15.75" customHeight="1" x14ac:dyDescent="0.35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</row>
    <row r="800" spans="1:26" ht="15.75" customHeight="1" x14ac:dyDescent="0.35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</row>
    <row r="801" spans="1:26" ht="15.75" customHeight="1" x14ac:dyDescent="0.35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</row>
    <row r="802" spans="1:26" ht="15.75" customHeight="1" x14ac:dyDescent="0.35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</row>
    <row r="803" spans="1:26" ht="15.75" customHeight="1" x14ac:dyDescent="0.35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</row>
    <row r="804" spans="1:26" ht="15.75" customHeight="1" x14ac:dyDescent="0.35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</row>
    <row r="805" spans="1:26" ht="15.75" customHeight="1" x14ac:dyDescent="0.35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</row>
    <row r="806" spans="1:26" ht="15.75" customHeight="1" x14ac:dyDescent="0.35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</row>
    <row r="807" spans="1:26" ht="15.75" customHeight="1" x14ac:dyDescent="0.35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</row>
    <row r="808" spans="1:26" ht="15.75" customHeight="1" x14ac:dyDescent="0.35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</row>
    <row r="809" spans="1:26" ht="15.75" customHeight="1" x14ac:dyDescent="0.35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</row>
    <row r="810" spans="1:26" ht="15.75" customHeight="1" x14ac:dyDescent="0.35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</row>
    <row r="811" spans="1:26" ht="15.75" customHeight="1" x14ac:dyDescent="0.35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</row>
    <row r="812" spans="1:26" ht="15.75" customHeight="1" x14ac:dyDescent="0.35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</row>
    <row r="813" spans="1:26" ht="15.75" customHeight="1" x14ac:dyDescent="0.35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</row>
    <row r="814" spans="1:26" ht="15.75" customHeight="1" x14ac:dyDescent="0.35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</row>
    <row r="815" spans="1:26" ht="15.75" customHeight="1" x14ac:dyDescent="0.35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</row>
    <row r="816" spans="1:26" ht="15.75" customHeight="1" x14ac:dyDescent="0.35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</row>
    <row r="817" spans="1:26" ht="15.75" customHeight="1" x14ac:dyDescent="0.35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</row>
    <row r="818" spans="1:26" ht="15.75" customHeight="1" x14ac:dyDescent="0.35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</row>
    <row r="819" spans="1:26" ht="15.75" customHeight="1" x14ac:dyDescent="0.35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</row>
    <row r="820" spans="1:26" ht="15.75" customHeight="1" x14ac:dyDescent="0.35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</row>
    <row r="821" spans="1:26" ht="15.75" customHeight="1" x14ac:dyDescent="0.35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</row>
    <row r="822" spans="1:26" ht="15.75" customHeight="1" x14ac:dyDescent="0.35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</row>
    <row r="823" spans="1:26" ht="15.75" customHeight="1" x14ac:dyDescent="0.35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</row>
    <row r="824" spans="1:26" ht="15.75" customHeight="1" x14ac:dyDescent="0.35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</row>
    <row r="825" spans="1:26" ht="15.75" customHeight="1" x14ac:dyDescent="0.35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</row>
    <row r="826" spans="1:26" ht="15.75" customHeight="1" x14ac:dyDescent="0.35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</row>
    <row r="827" spans="1:26" ht="15.75" customHeight="1" x14ac:dyDescent="0.35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</row>
    <row r="828" spans="1:26" ht="15.75" customHeight="1" x14ac:dyDescent="0.35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</row>
    <row r="829" spans="1:26" ht="15.75" customHeight="1" x14ac:dyDescent="0.35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</row>
    <row r="830" spans="1:26" ht="15.75" customHeight="1" x14ac:dyDescent="0.35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</row>
    <row r="831" spans="1:26" ht="15.75" customHeight="1" x14ac:dyDescent="0.35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</row>
    <row r="832" spans="1:26" ht="15.75" customHeight="1" x14ac:dyDescent="0.35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</row>
    <row r="833" spans="1:26" ht="15.75" customHeight="1" x14ac:dyDescent="0.35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</row>
    <row r="834" spans="1:26" ht="15.75" customHeight="1" x14ac:dyDescent="0.35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</row>
    <row r="835" spans="1:26" ht="15.75" customHeight="1" x14ac:dyDescent="0.35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</row>
    <row r="836" spans="1:26" ht="15.75" customHeight="1" x14ac:dyDescent="0.35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</row>
    <row r="837" spans="1:26" ht="15.75" customHeight="1" x14ac:dyDescent="0.35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</row>
    <row r="838" spans="1:26" ht="15.75" customHeight="1" x14ac:dyDescent="0.35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</row>
    <row r="839" spans="1:26" ht="15.75" customHeight="1" x14ac:dyDescent="0.35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</row>
    <row r="840" spans="1:26" ht="15.75" customHeight="1" x14ac:dyDescent="0.35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</row>
    <row r="841" spans="1:26" ht="15.75" customHeight="1" x14ac:dyDescent="0.35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</row>
    <row r="842" spans="1:26" ht="15.75" customHeight="1" x14ac:dyDescent="0.35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</row>
    <row r="843" spans="1:26" ht="15.75" customHeight="1" x14ac:dyDescent="0.35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</row>
    <row r="844" spans="1:26" ht="15.75" customHeight="1" x14ac:dyDescent="0.35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</row>
    <row r="845" spans="1:26" ht="15.75" customHeight="1" x14ac:dyDescent="0.35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</row>
    <row r="846" spans="1:26" ht="15.75" customHeight="1" x14ac:dyDescent="0.35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</row>
    <row r="847" spans="1:26" ht="15.75" customHeight="1" x14ac:dyDescent="0.35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</row>
    <row r="848" spans="1:26" ht="15.75" customHeight="1" x14ac:dyDescent="0.35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</row>
    <row r="849" spans="1:26" ht="15.75" customHeight="1" x14ac:dyDescent="0.35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</row>
    <row r="850" spans="1:26" ht="15.75" customHeight="1" x14ac:dyDescent="0.35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</row>
    <row r="851" spans="1:26" ht="15.75" customHeight="1" x14ac:dyDescent="0.35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</row>
    <row r="852" spans="1:26" ht="15.75" customHeight="1" x14ac:dyDescent="0.35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</row>
    <row r="853" spans="1:26" ht="15.75" customHeight="1" x14ac:dyDescent="0.35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</row>
    <row r="854" spans="1:26" ht="15.75" customHeight="1" x14ac:dyDescent="0.35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</row>
    <row r="855" spans="1:26" ht="15.75" customHeight="1" x14ac:dyDescent="0.35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</row>
    <row r="856" spans="1:26" ht="15.75" customHeight="1" x14ac:dyDescent="0.35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</row>
    <row r="857" spans="1:26" ht="15.75" customHeight="1" x14ac:dyDescent="0.35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</row>
    <row r="858" spans="1:26" ht="15.75" customHeight="1" x14ac:dyDescent="0.35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</row>
    <row r="859" spans="1:26" ht="15.75" customHeight="1" x14ac:dyDescent="0.35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</row>
    <row r="860" spans="1:26" ht="15.75" customHeight="1" x14ac:dyDescent="0.35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</row>
    <row r="861" spans="1:26" ht="15.75" customHeight="1" x14ac:dyDescent="0.35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</row>
    <row r="862" spans="1:26" ht="15.75" customHeight="1" x14ac:dyDescent="0.35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</row>
    <row r="863" spans="1:26" ht="15.75" customHeight="1" x14ac:dyDescent="0.35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</row>
    <row r="864" spans="1:26" ht="15.75" customHeight="1" x14ac:dyDescent="0.35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</row>
    <row r="865" spans="1:26" ht="15.75" customHeight="1" x14ac:dyDescent="0.35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</row>
    <row r="866" spans="1:26" ht="15.75" customHeight="1" x14ac:dyDescent="0.35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</row>
    <row r="867" spans="1:26" ht="15.75" customHeight="1" x14ac:dyDescent="0.35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</row>
    <row r="868" spans="1:26" ht="15.75" customHeight="1" x14ac:dyDescent="0.35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</row>
    <row r="869" spans="1:26" ht="15.75" customHeight="1" x14ac:dyDescent="0.35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</row>
    <row r="870" spans="1:26" ht="15.75" customHeight="1" x14ac:dyDescent="0.35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</row>
    <row r="871" spans="1:26" ht="15.75" customHeight="1" x14ac:dyDescent="0.35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</row>
    <row r="872" spans="1:26" ht="15.75" customHeight="1" x14ac:dyDescent="0.35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</row>
    <row r="873" spans="1:26" ht="15.75" customHeight="1" x14ac:dyDescent="0.35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</row>
    <row r="874" spans="1:26" ht="15.75" customHeight="1" x14ac:dyDescent="0.35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</row>
    <row r="875" spans="1:26" ht="15.75" customHeight="1" x14ac:dyDescent="0.35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</row>
    <row r="876" spans="1:26" ht="15.75" customHeight="1" x14ac:dyDescent="0.35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</row>
    <row r="877" spans="1:26" ht="15.75" customHeight="1" x14ac:dyDescent="0.35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</row>
    <row r="878" spans="1:26" ht="15.75" customHeight="1" x14ac:dyDescent="0.35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</row>
    <row r="879" spans="1:26" ht="15.75" customHeight="1" x14ac:dyDescent="0.35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</row>
    <row r="880" spans="1:26" ht="15.75" customHeight="1" x14ac:dyDescent="0.35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</row>
    <row r="881" spans="1:26" ht="15.75" customHeight="1" x14ac:dyDescent="0.35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</row>
    <row r="882" spans="1:26" ht="15.75" customHeight="1" x14ac:dyDescent="0.35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</row>
    <row r="883" spans="1:26" ht="15.75" customHeight="1" x14ac:dyDescent="0.35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</row>
    <row r="884" spans="1:26" ht="15.75" customHeight="1" x14ac:dyDescent="0.35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</row>
    <row r="885" spans="1:26" ht="15.75" customHeight="1" x14ac:dyDescent="0.35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</row>
    <row r="886" spans="1:26" ht="15.75" customHeight="1" x14ac:dyDescent="0.35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</row>
    <row r="887" spans="1:26" ht="15.75" customHeight="1" x14ac:dyDescent="0.35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</row>
    <row r="888" spans="1:26" ht="15.75" customHeight="1" x14ac:dyDescent="0.35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</row>
    <row r="889" spans="1:26" ht="15.75" customHeight="1" x14ac:dyDescent="0.35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</row>
    <row r="890" spans="1:26" ht="15.75" customHeight="1" x14ac:dyDescent="0.35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</row>
    <row r="891" spans="1:26" ht="15.75" customHeight="1" x14ac:dyDescent="0.35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</row>
    <row r="892" spans="1:26" ht="15.75" customHeight="1" x14ac:dyDescent="0.35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</row>
    <row r="893" spans="1:26" ht="15.75" customHeight="1" x14ac:dyDescent="0.35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</row>
    <row r="894" spans="1:26" ht="15.75" customHeight="1" x14ac:dyDescent="0.35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</row>
    <row r="895" spans="1:26" ht="15.75" customHeight="1" x14ac:dyDescent="0.35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</row>
    <row r="896" spans="1:26" ht="15.75" customHeight="1" x14ac:dyDescent="0.35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</row>
    <row r="897" spans="1:26" ht="15.75" customHeight="1" x14ac:dyDescent="0.35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</row>
    <row r="898" spans="1:26" ht="15.75" customHeight="1" x14ac:dyDescent="0.35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</row>
    <row r="899" spans="1:26" ht="15.75" customHeight="1" x14ac:dyDescent="0.35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</row>
    <row r="900" spans="1:26" ht="15.75" customHeight="1" x14ac:dyDescent="0.35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</row>
    <row r="901" spans="1:26" ht="15.75" customHeight="1" x14ac:dyDescent="0.35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</row>
    <row r="902" spans="1:26" ht="15.75" customHeight="1" x14ac:dyDescent="0.35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</row>
    <row r="903" spans="1:26" ht="15.75" customHeight="1" x14ac:dyDescent="0.35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</row>
    <row r="904" spans="1:26" ht="15.75" customHeight="1" x14ac:dyDescent="0.35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</row>
    <row r="905" spans="1:26" ht="15.75" customHeight="1" x14ac:dyDescent="0.35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</row>
    <row r="906" spans="1:26" ht="15.75" customHeight="1" x14ac:dyDescent="0.35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</row>
    <row r="907" spans="1:26" ht="15.75" customHeight="1" x14ac:dyDescent="0.35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</row>
    <row r="908" spans="1:26" ht="15.75" customHeight="1" x14ac:dyDescent="0.35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</row>
    <row r="909" spans="1:26" ht="15.75" customHeight="1" x14ac:dyDescent="0.35"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</row>
    <row r="910" spans="1:26" ht="15.75" customHeight="1" x14ac:dyDescent="0.35"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</row>
    <row r="911" spans="1:26" ht="15.75" customHeight="1" x14ac:dyDescent="0.35"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</row>
    <row r="912" spans="1:26" ht="15.75" customHeight="1" x14ac:dyDescent="0.35"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</row>
    <row r="913" spans="6:26" ht="15.75" customHeight="1" x14ac:dyDescent="0.35"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</row>
    <row r="914" spans="6:26" ht="15.75" customHeight="1" x14ac:dyDescent="0.35"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</row>
    <row r="915" spans="6:26" ht="15.75" customHeight="1" x14ac:dyDescent="0.35"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</row>
    <row r="916" spans="6:26" ht="15.75" customHeight="1" x14ac:dyDescent="0.35"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</row>
    <row r="917" spans="6:26" ht="15.75" customHeight="1" x14ac:dyDescent="0.35"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</row>
    <row r="918" spans="6:26" ht="15.75" customHeight="1" x14ac:dyDescent="0.35"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</row>
    <row r="919" spans="6:26" ht="15.75" customHeight="1" x14ac:dyDescent="0.35"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</row>
    <row r="920" spans="6:26" ht="15.75" customHeight="1" x14ac:dyDescent="0.35"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</row>
    <row r="921" spans="6:26" ht="15.75" customHeight="1" x14ac:dyDescent="0.35"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</row>
    <row r="922" spans="6:26" ht="15.75" customHeight="1" x14ac:dyDescent="0.35"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</row>
    <row r="923" spans="6:26" ht="15.75" customHeight="1" x14ac:dyDescent="0.35"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</row>
    <row r="924" spans="6:26" ht="15.75" customHeight="1" x14ac:dyDescent="0.35"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</row>
    <row r="925" spans="6:26" ht="15.75" customHeight="1" x14ac:dyDescent="0.35"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</row>
    <row r="926" spans="6:26" ht="15.75" customHeight="1" x14ac:dyDescent="0.35"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</row>
    <row r="927" spans="6:26" ht="15.75" customHeight="1" x14ac:dyDescent="0.35"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</row>
    <row r="928" spans="6:26" ht="15.75" customHeight="1" x14ac:dyDescent="0.35"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</row>
    <row r="929" spans="6:26" ht="15.75" customHeight="1" x14ac:dyDescent="0.35"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</row>
    <row r="930" spans="6:26" ht="15.75" customHeight="1" x14ac:dyDescent="0.35"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</row>
    <row r="931" spans="6:26" ht="15.75" customHeight="1" x14ac:dyDescent="0.35"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</row>
    <row r="932" spans="6:26" ht="15.75" customHeight="1" x14ac:dyDescent="0.35"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</row>
    <row r="933" spans="6:26" ht="15.75" customHeight="1" x14ac:dyDescent="0.35"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</row>
    <row r="934" spans="6:26" ht="15.75" customHeight="1" x14ac:dyDescent="0.35"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</row>
    <row r="935" spans="6:26" ht="15.75" customHeight="1" x14ac:dyDescent="0.35"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</row>
    <row r="936" spans="6:26" ht="15.75" customHeight="1" x14ac:dyDescent="0.35"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</row>
    <row r="937" spans="6:26" ht="15.75" customHeight="1" x14ac:dyDescent="0.35"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</row>
    <row r="938" spans="6:26" ht="15.75" customHeight="1" x14ac:dyDescent="0.35"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</row>
    <row r="939" spans="6:26" ht="15.75" customHeight="1" x14ac:dyDescent="0.35"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</row>
    <row r="940" spans="6:26" ht="15.75" customHeight="1" x14ac:dyDescent="0.35"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</row>
    <row r="941" spans="6:26" ht="15.75" customHeight="1" x14ac:dyDescent="0.35"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</row>
    <row r="942" spans="6:26" ht="15.75" customHeight="1" x14ac:dyDescent="0.35"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</row>
    <row r="943" spans="6:26" ht="15.75" customHeight="1" x14ac:dyDescent="0.35"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</row>
    <row r="944" spans="6:26" ht="15.75" customHeight="1" x14ac:dyDescent="0.35"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</row>
    <row r="945" spans="6:26" ht="15.75" customHeight="1" x14ac:dyDescent="0.35"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</row>
    <row r="946" spans="6:26" ht="15.75" customHeight="1" x14ac:dyDescent="0.35"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</row>
    <row r="947" spans="6:26" ht="15.75" customHeight="1" x14ac:dyDescent="0.35"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</row>
    <row r="948" spans="6:26" ht="15.75" customHeight="1" x14ac:dyDescent="0.35"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</row>
    <row r="949" spans="6:26" ht="15.75" customHeight="1" x14ac:dyDescent="0.35"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</row>
    <row r="950" spans="6:26" ht="15.75" customHeight="1" x14ac:dyDescent="0.35"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</row>
    <row r="951" spans="6:26" ht="15.75" customHeight="1" x14ac:dyDescent="0.35"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</row>
    <row r="952" spans="6:26" ht="15.75" customHeight="1" x14ac:dyDescent="0.35"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</row>
    <row r="953" spans="6:26" ht="15.75" customHeight="1" x14ac:dyDescent="0.35"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</row>
    <row r="954" spans="6:26" ht="15.75" customHeight="1" x14ac:dyDescent="0.35"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</row>
    <row r="955" spans="6:26" ht="15.75" customHeight="1" x14ac:dyDescent="0.35"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</row>
    <row r="956" spans="6:26" ht="15.75" customHeight="1" x14ac:dyDescent="0.35"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</row>
    <row r="957" spans="6:26" ht="15.75" customHeight="1" x14ac:dyDescent="0.35"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</row>
    <row r="958" spans="6:26" ht="15.75" customHeight="1" x14ac:dyDescent="0.35"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</row>
    <row r="959" spans="6:26" ht="15.75" customHeight="1" x14ac:dyDescent="0.35"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</row>
    <row r="960" spans="6:26" ht="15.75" customHeight="1" x14ac:dyDescent="0.35"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</row>
    <row r="961" spans="6:26" ht="15.75" customHeight="1" x14ac:dyDescent="0.35"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</row>
    <row r="962" spans="6:26" ht="15.75" customHeight="1" x14ac:dyDescent="0.35"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</row>
    <row r="963" spans="6:26" ht="15.75" customHeight="1" x14ac:dyDescent="0.35"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</row>
    <row r="964" spans="6:26" ht="15.75" customHeight="1" x14ac:dyDescent="0.35"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</row>
    <row r="965" spans="6:26" ht="15.75" customHeight="1" x14ac:dyDescent="0.35"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</row>
    <row r="966" spans="6:26" ht="15.75" customHeight="1" x14ac:dyDescent="0.35"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</row>
    <row r="967" spans="6:26" ht="15.75" customHeight="1" x14ac:dyDescent="0.35"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</row>
    <row r="968" spans="6:26" ht="15.75" customHeight="1" x14ac:dyDescent="0.35"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</row>
    <row r="969" spans="6:26" ht="15.75" customHeight="1" x14ac:dyDescent="0.35"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</row>
    <row r="970" spans="6:26" ht="15.75" customHeight="1" x14ac:dyDescent="0.35"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</row>
    <row r="971" spans="6:26" ht="15.75" customHeight="1" x14ac:dyDescent="0.35"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</row>
    <row r="972" spans="6:26" ht="15.75" customHeight="1" x14ac:dyDescent="0.35"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</row>
    <row r="973" spans="6:26" ht="15.75" customHeight="1" x14ac:dyDescent="0.35"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</row>
    <row r="974" spans="6:26" ht="15.75" customHeight="1" x14ac:dyDescent="0.35"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</row>
    <row r="975" spans="6:26" ht="15.75" customHeight="1" x14ac:dyDescent="0.35"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</row>
    <row r="976" spans="6:26" ht="15.75" customHeight="1" x14ac:dyDescent="0.35"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</row>
    <row r="977" spans="6:26" ht="15.75" customHeight="1" x14ac:dyDescent="0.35"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</row>
    <row r="978" spans="6:26" ht="15.75" customHeight="1" x14ac:dyDescent="0.35"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</row>
    <row r="979" spans="6:26" ht="15.75" customHeight="1" x14ac:dyDescent="0.35"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</row>
    <row r="980" spans="6:26" ht="15.75" customHeight="1" x14ac:dyDescent="0.35"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</row>
    <row r="981" spans="6:26" ht="15.75" customHeight="1" x14ac:dyDescent="0.35"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</row>
    <row r="982" spans="6:26" ht="15.75" customHeight="1" x14ac:dyDescent="0.35"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</row>
    <row r="983" spans="6:26" ht="15.75" customHeight="1" x14ac:dyDescent="0.35"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</row>
    <row r="984" spans="6:26" ht="15.75" customHeight="1" x14ac:dyDescent="0.35"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</row>
    <row r="985" spans="6:26" ht="15.75" customHeight="1" x14ac:dyDescent="0.35"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</row>
    <row r="986" spans="6:26" ht="15.75" customHeight="1" x14ac:dyDescent="0.35"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</row>
    <row r="987" spans="6:26" ht="15.75" customHeight="1" x14ac:dyDescent="0.35"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</row>
    <row r="988" spans="6:26" ht="15.75" customHeight="1" x14ac:dyDescent="0.35"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</row>
    <row r="989" spans="6:26" ht="15.75" customHeight="1" x14ac:dyDescent="0.35"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</row>
    <row r="990" spans="6:26" ht="15.75" customHeight="1" x14ac:dyDescent="0.35"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</row>
    <row r="991" spans="6:26" ht="15.75" customHeight="1" x14ac:dyDescent="0.35"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</row>
    <row r="992" spans="6:26" ht="15.75" customHeight="1" x14ac:dyDescent="0.35"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</row>
    <row r="993" spans="6:26" ht="15.75" customHeight="1" x14ac:dyDescent="0.35"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</row>
    <row r="994" spans="6:26" ht="15.75" customHeight="1" x14ac:dyDescent="0.35"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</row>
    <row r="995" spans="6:26" ht="15.75" customHeight="1" x14ac:dyDescent="0.35"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</row>
    <row r="996" spans="6:26" ht="15.75" customHeight="1" x14ac:dyDescent="0.35"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</row>
    <row r="997" spans="6:26" ht="15.75" customHeight="1" x14ac:dyDescent="0.35"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</row>
    <row r="998" spans="6:26" ht="15.75" customHeight="1" x14ac:dyDescent="0.35"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</row>
    <row r="999" spans="6:26" ht="15.75" customHeight="1" x14ac:dyDescent="0.35"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</row>
    <row r="1000" spans="6:26" ht="15.75" customHeight="1" x14ac:dyDescent="0.35"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</row>
    <row r="1001" spans="6:26" ht="15.75" customHeight="1" x14ac:dyDescent="0.35"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  <c r="Q1001" s="104"/>
      <c r="R1001" s="104"/>
      <c r="S1001" s="104"/>
      <c r="T1001" s="104"/>
      <c r="U1001" s="104"/>
      <c r="V1001" s="104"/>
      <c r="W1001" s="104"/>
      <c r="X1001" s="104"/>
      <c r="Y1001" s="104"/>
      <c r="Z1001" s="104"/>
    </row>
    <row r="1002" spans="6:26" ht="15.75" customHeight="1" x14ac:dyDescent="0.35"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  <c r="Q1002" s="104"/>
      <c r="R1002" s="104"/>
      <c r="S1002" s="104"/>
      <c r="T1002" s="104"/>
      <c r="U1002" s="104"/>
      <c r="V1002" s="104"/>
      <c r="W1002" s="104"/>
      <c r="X1002" s="104"/>
      <c r="Y1002" s="104"/>
      <c r="Z1002" s="104"/>
    </row>
    <row r="1003" spans="6:26" ht="15.75" customHeight="1" x14ac:dyDescent="0.35"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  <c r="Q1003" s="104"/>
      <c r="R1003" s="104"/>
      <c r="S1003" s="104"/>
      <c r="T1003" s="104"/>
      <c r="U1003" s="104"/>
      <c r="V1003" s="104"/>
      <c r="W1003" s="104"/>
      <c r="X1003" s="104"/>
      <c r="Y1003" s="104"/>
      <c r="Z1003" s="104"/>
    </row>
    <row r="1004" spans="6:26" ht="15.75" customHeight="1" x14ac:dyDescent="0.35"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04"/>
      <c r="R1004" s="104"/>
      <c r="S1004" s="104"/>
      <c r="T1004" s="104"/>
      <c r="U1004" s="104"/>
      <c r="V1004" s="104"/>
      <c r="W1004" s="104"/>
      <c r="X1004" s="104"/>
      <c r="Y1004" s="104"/>
      <c r="Z1004" s="104"/>
    </row>
    <row r="1005" spans="6:26" ht="15.75" customHeight="1" x14ac:dyDescent="0.35"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  <c r="Q1005" s="104"/>
      <c r="R1005" s="104"/>
      <c r="S1005" s="104"/>
      <c r="T1005" s="104"/>
      <c r="U1005" s="104"/>
      <c r="V1005" s="104"/>
      <c r="W1005" s="104"/>
      <c r="X1005" s="104"/>
      <c r="Y1005" s="104"/>
      <c r="Z1005" s="104"/>
    </row>
    <row r="1006" spans="6:26" ht="15.75" customHeight="1" x14ac:dyDescent="0.35">
      <c r="F1006" s="104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4"/>
      <c r="Q1006" s="104"/>
      <c r="R1006" s="104"/>
      <c r="S1006" s="104"/>
      <c r="T1006" s="104"/>
      <c r="U1006" s="104"/>
      <c r="V1006" s="104"/>
      <c r="W1006" s="104"/>
      <c r="X1006" s="104"/>
      <c r="Y1006" s="104"/>
      <c r="Z1006" s="104"/>
    </row>
    <row r="1007" spans="6:26" ht="15.75" customHeight="1" x14ac:dyDescent="0.35">
      <c r="F1007" s="104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04"/>
      <c r="Q1007" s="104"/>
      <c r="R1007" s="104"/>
      <c r="S1007" s="104"/>
      <c r="T1007" s="104"/>
      <c r="U1007" s="104"/>
      <c r="V1007" s="104"/>
      <c r="W1007" s="104"/>
      <c r="X1007" s="104"/>
      <c r="Y1007" s="104"/>
      <c r="Z1007" s="104"/>
    </row>
    <row r="1008" spans="6:26" ht="15.75" customHeight="1" x14ac:dyDescent="0.35">
      <c r="F1008" s="104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4"/>
      <c r="Q1008" s="104"/>
      <c r="R1008" s="104"/>
      <c r="S1008" s="104"/>
      <c r="T1008" s="104"/>
      <c r="U1008" s="104"/>
      <c r="V1008" s="104"/>
      <c r="W1008" s="104"/>
      <c r="X1008" s="104"/>
      <c r="Y1008" s="104"/>
      <c r="Z1008" s="104"/>
    </row>
    <row r="1009" spans="6:26" ht="15.75" customHeight="1" x14ac:dyDescent="0.35"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  <c r="S1009" s="104"/>
      <c r="T1009" s="104"/>
      <c r="U1009" s="104"/>
      <c r="V1009" s="104"/>
      <c r="W1009" s="104"/>
      <c r="X1009" s="104"/>
      <c r="Y1009" s="104"/>
      <c r="Z1009" s="104"/>
    </row>
    <row r="1010" spans="6:26" ht="15.75" customHeight="1" x14ac:dyDescent="0.35"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  <c r="S1010" s="104"/>
      <c r="T1010" s="104"/>
      <c r="U1010" s="104"/>
      <c r="V1010" s="104"/>
      <c r="W1010" s="104"/>
      <c r="X1010" s="104"/>
      <c r="Y1010" s="104"/>
      <c r="Z1010" s="104"/>
    </row>
    <row r="1011" spans="6:26" ht="15" customHeight="1" x14ac:dyDescent="0.35"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04"/>
      <c r="R1011" s="104"/>
      <c r="S1011" s="104"/>
      <c r="T1011" s="104"/>
      <c r="U1011" s="104"/>
      <c r="V1011" s="104"/>
      <c r="W1011" s="104"/>
      <c r="X1011" s="104"/>
      <c r="Y1011" s="104"/>
      <c r="Z1011" s="104"/>
    </row>
    <row r="1012" spans="6:26" ht="15" customHeight="1" x14ac:dyDescent="0.35"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  <c r="S1012" s="104"/>
      <c r="T1012" s="104"/>
      <c r="U1012" s="104"/>
      <c r="V1012" s="104"/>
      <c r="W1012" s="104"/>
      <c r="X1012" s="104"/>
      <c r="Y1012" s="104"/>
      <c r="Z1012" s="104"/>
    </row>
    <row r="1013" spans="6:26" ht="15" customHeight="1" x14ac:dyDescent="0.35"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  <c r="S1013" s="104"/>
      <c r="T1013" s="104"/>
      <c r="U1013" s="104"/>
      <c r="V1013" s="104"/>
      <c r="W1013" s="104"/>
      <c r="X1013" s="104"/>
      <c r="Y1013" s="104"/>
      <c r="Z1013" s="104"/>
    </row>
  </sheetData>
  <mergeCells count="294">
    <mergeCell ref="B11:C11"/>
    <mergeCell ref="C23:D23"/>
    <mergeCell ref="E23:E24"/>
    <mergeCell ref="C25:D25"/>
    <mergeCell ref="E25:E26"/>
    <mergeCell ref="C27:D27"/>
    <mergeCell ref="E27:E28"/>
    <mergeCell ref="C29:D29"/>
    <mergeCell ref="C31:D31"/>
    <mergeCell ref="C33:D33"/>
    <mergeCell ref="B36:C37"/>
    <mergeCell ref="C45:D45"/>
    <mergeCell ref="E45:E46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B58:C59"/>
    <mergeCell ref="C66:D66"/>
    <mergeCell ref="E66:E67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E90:E91"/>
    <mergeCell ref="C76:D76"/>
    <mergeCell ref="B79:C80"/>
    <mergeCell ref="E83:E84"/>
    <mergeCell ref="C88:D88"/>
    <mergeCell ref="E88:E89"/>
    <mergeCell ref="C90:D90"/>
    <mergeCell ref="C92:D92"/>
    <mergeCell ref="C94:D94"/>
    <mergeCell ref="C96:D96"/>
    <mergeCell ref="B185:C186"/>
    <mergeCell ref="B188:D188"/>
    <mergeCell ref="E188:E189"/>
    <mergeCell ref="E194:E195"/>
    <mergeCell ref="C198:D198"/>
    <mergeCell ref="C199:D199"/>
    <mergeCell ref="C200:D200"/>
    <mergeCell ref="E190:E191"/>
    <mergeCell ref="E92:E93"/>
    <mergeCell ref="C98:D98"/>
    <mergeCell ref="B101:C102"/>
    <mergeCell ref="C110:D110"/>
    <mergeCell ref="E110:E111"/>
    <mergeCell ref="C111:D111"/>
    <mergeCell ref="C112:D112"/>
    <mergeCell ref="C113:D113"/>
    <mergeCell ref="C114:D114"/>
    <mergeCell ref="C115:D115"/>
    <mergeCell ref="B207:C208"/>
    <mergeCell ref="E213:E214"/>
    <mergeCell ref="C219:D219"/>
    <mergeCell ref="E219:E220"/>
    <mergeCell ref="C220:D220"/>
    <mergeCell ref="C194:D194"/>
    <mergeCell ref="C195:D195"/>
    <mergeCell ref="C196:D196"/>
    <mergeCell ref="C197:D197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B232:C233"/>
    <mergeCell ref="E235:E236"/>
    <mergeCell ref="C241:D241"/>
    <mergeCell ref="E241:E242"/>
    <mergeCell ref="C242:D242"/>
    <mergeCell ref="C243:D243"/>
    <mergeCell ref="C244:D244"/>
    <mergeCell ref="C245:D245"/>
    <mergeCell ref="C246:D246"/>
    <mergeCell ref="B254:C255"/>
    <mergeCell ref="B256:C257"/>
    <mergeCell ref="E258:E259"/>
    <mergeCell ref="C264:D264"/>
    <mergeCell ref="E264:E265"/>
    <mergeCell ref="C265:D265"/>
    <mergeCell ref="C247:D247"/>
    <mergeCell ref="C248:D248"/>
    <mergeCell ref="C249:D249"/>
    <mergeCell ref="C250:D250"/>
    <mergeCell ref="C251:D251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316:D316"/>
    <mergeCell ref="C317:D317"/>
    <mergeCell ref="C318:D318"/>
    <mergeCell ref="C319:D319"/>
    <mergeCell ref="B322:C323"/>
    <mergeCell ref="C326:D326"/>
    <mergeCell ref="E326:E327"/>
    <mergeCell ref="C313:D313"/>
    <mergeCell ref="B277:C279"/>
    <mergeCell ref="E278:E280"/>
    <mergeCell ref="C287:D287"/>
    <mergeCell ref="E287:E288"/>
    <mergeCell ref="C288:D288"/>
    <mergeCell ref="C289:D289"/>
    <mergeCell ref="C290:D290"/>
    <mergeCell ref="C291:D291"/>
    <mergeCell ref="C292:D292"/>
    <mergeCell ref="E348:E349"/>
    <mergeCell ref="C354:D354"/>
    <mergeCell ref="E354:E355"/>
    <mergeCell ref="C293:D293"/>
    <mergeCell ref="C294:D294"/>
    <mergeCell ref="C295:D295"/>
    <mergeCell ref="E307:E308"/>
    <mergeCell ref="E309:E310"/>
    <mergeCell ref="C309:D309"/>
    <mergeCell ref="C310:D310"/>
    <mergeCell ref="C311:D311"/>
    <mergeCell ref="C312:D312"/>
    <mergeCell ref="C296:D296"/>
    <mergeCell ref="C297:D297"/>
    <mergeCell ref="B300:C301"/>
    <mergeCell ref="B303:D303"/>
    <mergeCell ref="E303:E304"/>
    <mergeCell ref="E305:E306"/>
    <mergeCell ref="C327:D327"/>
    <mergeCell ref="C328:D328"/>
    <mergeCell ref="C329:D329"/>
    <mergeCell ref="C330:D330"/>
    <mergeCell ref="C331:D331"/>
    <mergeCell ref="C332:D332"/>
    <mergeCell ref="E407:E408"/>
    <mergeCell ref="E410:E411"/>
    <mergeCell ref="C392:D392"/>
    <mergeCell ref="B395:C396"/>
    <mergeCell ref="C314:D314"/>
    <mergeCell ref="C315:D315"/>
    <mergeCell ref="B404:D404"/>
    <mergeCell ref="E404:E405"/>
    <mergeCell ref="C336:D336"/>
    <mergeCell ref="B339:C340"/>
    <mergeCell ref="B342:D342"/>
    <mergeCell ref="E342:E343"/>
    <mergeCell ref="E344:E345"/>
    <mergeCell ref="E370:E371"/>
    <mergeCell ref="E372:E373"/>
    <mergeCell ref="E376:E378"/>
    <mergeCell ref="C358:D358"/>
    <mergeCell ref="C359:D359"/>
    <mergeCell ref="C360:D360"/>
    <mergeCell ref="C361:D361"/>
    <mergeCell ref="C362:D362"/>
    <mergeCell ref="C363:D363"/>
    <mergeCell ref="C364:D364"/>
    <mergeCell ref="B367:C368"/>
    <mergeCell ref="B470:C471"/>
    <mergeCell ref="B472:D473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43:D443"/>
    <mergeCell ref="C444:D444"/>
    <mergeCell ref="C445:D445"/>
    <mergeCell ref="E457:E458"/>
    <mergeCell ref="C458:D458"/>
    <mergeCell ref="C459:D459"/>
    <mergeCell ref="B425:C426"/>
    <mergeCell ref="B428:D429"/>
    <mergeCell ref="E428:E430"/>
    <mergeCell ref="C435:D435"/>
    <mergeCell ref="C436:D436"/>
    <mergeCell ref="C437:D437"/>
    <mergeCell ref="C438:D438"/>
    <mergeCell ref="C439:D439"/>
    <mergeCell ref="C440:D440"/>
    <mergeCell ref="E431:E433"/>
    <mergeCell ref="E435:E436"/>
    <mergeCell ref="E472:E474"/>
    <mergeCell ref="C479:D479"/>
    <mergeCell ref="E479:E480"/>
    <mergeCell ref="C487:D487"/>
    <mergeCell ref="C488:D488"/>
    <mergeCell ref="C489:D489"/>
    <mergeCell ref="C480:D480"/>
    <mergeCell ref="C481:D481"/>
    <mergeCell ref="C482:D482"/>
    <mergeCell ref="C483:D483"/>
    <mergeCell ref="C484:D484"/>
    <mergeCell ref="C485:D485"/>
    <mergeCell ref="C486:D486"/>
    <mergeCell ref="C116:D116"/>
    <mergeCell ref="C117:D117"/>
    <mergeCell ref="C118:D118"/>
    <mergeCell ref="C119:D119"/>
    <mergeCell ref="C120:D120"/>
    <mergeCell ref="B123:C124"/>
    <mergeCell ref="B126:D126"/>
    <mergeCell ref="B132:C133"/>
    <mergeCell ref="B135:C135"/>
    <mergeCell ref="E137:E138"/>
    <mergeCell ref="C143:D143"/>
    <mergeCell ref="E143:E144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B156:C157"/>
    <mergeCell ref="B159:C160"/>
    <mergeCell ref="E162:E163"/>
    <mergeCell ref="C168:D168"/>
    <mergeCell ref="E168:E169"/>
    <mergeCell ref="C169:D169"/>
    <mergeCell ref="B181:C183"/>
    <mergeCell ref="B210:C212"/>
    <mergeCell ref="B448:C449"/>
    <mergeCell ref="B450:D451"/>
    <mergeCell ref="E450:E452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441:D441"/>
    <mergeCell ref="C442:D442"/>
    <mergeCell ref="E398:E399"/>
    <mergeCell ref="E400:E401"/>
    <mergeCell ref="C355:D355"/>
    <mergeCell ref="C356:D356"/>
    <mergeCell ref="C382:D382"/>
    <mergeCell ref="E382:E383"/>
    <mergeCell ref="C383:D383"/>
    <mergeCell ref="C384:D384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201:D201"/>
    <mergeCell ref="C202:D202"/>
    <mergeCell ref="C203:D203"/>
    <mergeCell ref="C204:D204"/>
    <mergeCell ref="C457:D457"/>
    <mergeCell ref="C385:D385"/>
    <mergeCell ref="C386:D386"/>
    <mergeCell ref="C387:D387"/>
    <mergeCell ref="C388:D388"/>
    <mergeCell ref="C389:D389"/>
    <mergeCell ref="C390:D390"/>
    <mergeCell ref="C391:D391"/>
    <mergeCell ref="C357:D357"/>
    <mergeCell ref="C333:D333"/>
    <mergeCell ref="C334:D334"/>
    <mergeCell ref="C335:D335"/>
  </mergeCells>
  <dataValidations count="3">
    <dataValidation type="list" allowBlank="1" showErrorMessage="1" sqref="D58 D232 D470 D132 D135 D123 D159 D156 D181 D185 D448" xr:uid="{00000000-0002-0000-0500-000000000000}">
      <formula1>"Sí,No,N/A"</formula1>
    </dataValidation>
    <dataValidation type="list" allowBlank="1" showErrorMessage="1" sqref="D3 D36 D79 D207 D210 D277 D300 D339 D367 D395 D423 D425 D101" xr:uid="{00000000-0002-0000-0500-000001000000}">
      <formula1>"Sí,No"</formula1>
    </dataValidation>
    <dataValidation type="list" allowBlank="1" showErrorMessage="1" sqref="D322 D324" xr:uid="{00000000-0002-0000-0500-000003000000}">
      <formula1>"Siempre,Normalmente,A veces,Rara vez,Nunca"</formula1>
    </dataValidation>
  </dataValidation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01"/>
  <sheetViews>
    <sheetView workbookViewId="0">
      <selection activeCell="A132" sqref="A132"/>
    </sheetView>
  </sheetViews>
  <sheetFormatPr defaultColWidth="11.1640625" defaultRowHeight="15" customHeight="1" x14ac:dyDescent="0.35"/>
  <cols>
    <col min="1" max="1" width="7.83203125" customWidth="1"/>
    <col min="2" max="2" width="20.83203125" customWidth="1"/>
    <col min="3" max="3" width="24.83203125" customWidth="1"/>
    <col min="4" max="4" width="22.83203125" customWidth="1"/>
    <col min="5" max="5" width="40.83203125" customWidth="1"/>
    <col min="6" max="26" width="10.6640625" customWidth="1"/>
  </cols>
  <sheetData>
    <row r="1" spans="1:5" ht="15.75" customHeight="1" x14ac:dyDescent="0.35">
      <c r="A1" s="105" t="s">
        <v>137</v>
      </c>
      <c r="B1" s="369" t="s">
        <v>503</v>
      </c>
      <c r="C1" s="369"/>
      <c r="D1" s="369"/>
      <c r="E1" s="106" t="s">
        <v>139</v>
      </c>
    </row>
    <row r="2" spans="1:5" ht="15.75" customHeight="1" x14ac:dyDescent="0.35">
      <c r="A2" s="550"/>
      <c r="B2" s="394"/>
      <c r="C2" s="394"/>
      <c r="D2" s="394"/>
      <c r="E2" s="127"/>
    </row>
    <row r="3" spans="1:5" ht="15.75" customHeight="1" x14ac:dyDescent="0.35">
      <c r="A3" s="231">
        <v>6.8</v>
      </c>
      <c r="B3" s="657" t="s">
        <v>504</v>
      </c>
      <c r="C3" s="597"/>
      <c r="D3" s="128"/>
      <c r="E3" s="260" t="s">
        <v>141</v>
      </c>
    </row>
    <row r="4" spans="1:5" ht="15.75" customHeight="1" x14ac:dyDescent="0.35">
      <c r="A4" s="231"/>
      <c r="B4" s="597"/>
      <c r="C4" s="597"/>
      <c r="D4" s="233"/>
      <c r="E4" s="260"/>
    </row>
    <row r="5" spans="1:5" ht="15.75" customHeight="1" x14ac:dyDescent="0.35">
      <c r="A5" s="231"/>
      <c r="B5" s="486"/>
      <c r="C5" s="486"/>
      <c r="D5" s="233"/>
      <c r="E5" s="260"/>
    </row>
    <row r="6" spans="1:5" ht="15.75" customHeight="1" x14ac:dyDescent="0.35">
      <c r="A6" s="231"/>
      <c r="B6" s="657" t="s">
        <v>505</v>
      </c>
      <c r="C6" s="597"/>
      <c r="D6" s="128"/>
      <c r="E6" s="260" t="s">
        <v>141</v>
      </c>
    </row>
    <row r="7" spans="1:5" ht="15.75" customHeight="1" x14ac:dyDescent="0.35">
      <c r="A7" s="231"/>
      <c r="B7" s="597"/>
      <c r="C7" s="597"/>
      <c r="D7" s="233"/>
      <c r="E7" s="260"/>
    </row>
    <row r="8" spans="1:5" ht="15.75" customHeight="1" x14ac:dyDescent="0.35">
      <c r="A8" s="231"/>
      <c r="B8" s="486"/>
      <c r="C8" s="486"/>
      <c r="D8" s="233"/>
      <c r="E8" s="260"/>
    </row>
    <row r="9" spans="1:5" ht="15.75" customHeight="1" x14ac:dyDescent="0.35">
      <c r="A9" s="231"/>
      <c r="B9" s="493" t="s">
        <v>506</v>
      </c>
      <c r="C9" s="495"/>
      <c r="D9" s="233"/>
      <c r="E9" s="673" t="s">
        <v>507</v>
      </c>
    </row>
    <row r="10" spans="1:5" ht="15.75" customHeight="1" x14ac:dyDescent="0.35">
      <c r="A10" s="231"/>
      <c r="B10" s="162"/>
      <c r="C10" s="186"/>
      <c r="D10" s="187"/>
      <c r="E10" s="588"/>
    </row>
    <row r="11" spans="1:5" ht="15.75" customHeight="1" x14ac:dyDescent="0.35">
      <c r="A11" s="231"/>
      <c r="B11" s="165"/>
      <c r="C11" s="440"/>
      <c r="D11" s="189"/>
      <c r="E11" s="588"/>
    </row>
    <row r="12" spans="1:5" ht="15.75" customHeight="1" x14ac:dyDescent="0.35">
      <c r="A12" s="231"/>
      <c r="B12" s="165"/>
      <c r="C12" s="440"/>
      <c r="D12" s="189"/>
      <c r="E12" s="260"/>
    </row>
    <row r="13" spans="1:5" ht="15.75" customHeight="1" x14ac:dyDescent="0.35">
      <c r="A13" s="231"/>
      <c r="B13" s="212"/>
      <c r="C13" s="213"/>
      <c r="D13" s="214"/>
      <c r="E13" s="260"/>
    </row>
    <row r="14" spans="1:5" ht="15.75" customHeight="1" x14ac:dyDescent="0.35">
      <c r="A14" s="231"/>
      <c r="B14" s="486"/>
      <c r="C14" s="486"/>
      <c r="D14" s="392"/>
      <c r="E14" s="410"/>
    </row>
    <row r="15" spans="1:5" ht="15.75" customHeight="1" x14ac:dyDescent="0.35">
      <c r="A15" s="231"/>
      <c r="B15" s="657" t="s">
        <v>508</v>
      </c>
      <c r="C15" s="597"/>
      <c r="D15" s="128"/>
      <c r="E15" s="260" t="s">
        <v>141</v>
      </c>
    </row>
    <row r="16" spans="1:5" ht="15.75" customHeight="1" x14ac:dyDescent="0.35">
      <c r="A16" s="231"/>
      <c r="B16" s="597"/>
      <c r="C16" s="597"/>
      <c r="D16" s="233"/>
      <c r="E16" s="260"/>
    </row>
    <row r="17" spans="1:5" ht="15.75" customHeight="1" x14ac:dyDescent="0.35">
      <c r="A17" s="231"/>
      <c r="B17" s="262"/>
      <c r="C17" s="262"/>
      <c r="D17" s="551"/>
      <c r="E17" s="260"/>
    </row>
    <row r="18" spans="1:5" ht="15.75" customHeight="1" x14ac:dyDescent="0.35">
      <c r="A18" s="231"/>
      <c r="B18" s="657" t="s">
        <v>509</v>
      </c>
      <c r="C18" s="657"/>
      <c r="D18" s="657"/>
      <c r="E18" s="552"/>
    </row>
    <row r="19" spans="1:5" ht="15.75" customHeight="1" x14ac:dyDescent="0.35">
      <c r="A19" s="231"/>
      <c r="B19" s="756"/>
      <c r="C19" s="756"/>
      <c r="D19" s="756"/>
      <c r="E19" s="552"/>
    </row>
    <row r="20" spans="1:5" ht="15.75" customHeight="1" x14ac:dyDescent="0.35">
      <c r="A20" s="231"/>
      <c r="B20" s="162"/>
      <c r="C20" s="186"/>
      <c r="D20" s="187"/>
      <c r="E20" s="735"/>
    </row>
    <row r="21" spans="1:5" ht="15.75" customHeight="1" x14ac:dyDescent="0.35">
      <c r="A21" s="231"/>
      <c r="B21" s="165"/>
      <c r="C21" s="440"/>
      <c r="D21" s="189"/>
      <c r="E21" s="757"/>
    </row>
    <row r="22" spans="1:5" ht="15.75" customHeight="1" x14ac:dyDescent="0.35">
      <c r="A22" s="231"/>
      <c r="B22" s="165"/>
      <c r="C22" s="440"/>
      <c r="D22" s="189"/>
      <c r="E22" s="757"/>
    </row>
    <row r="23" spans="1:5" ht="15.75" customHeight="1" x14ac:dyDescent="0.35">
      <c r="A23" s="231"/>
      <c r="B23" s="212"/>
      <c r="C23" s="213"/>
      <c r="D23" s="214"/>
      <c r="E23" s="757"/>
    </row>
    <row r="24" spans="1:5" ht="15.75" customHeight="1" x14ac:dyDescent="0.35">
      <c r="A24" s="231"/>
      <c r="B24" s="486"/>
      <c r="C24" s="486"/>
      <c r="D24" s="392"/>
      <c r="E24" s="410"/>
    </row>
    <row r="25" spans="1:5" ht="15.75" customHeight="1" x14ac:dyDescent="0.35">
      <c r="A25" s="395"/>
      <c r="B25" s="396" t="s">
        <v>2</v>
      </c>
      <c r="C25" s="658"/>
      <c r="D25" s="656"/>
      <c r="E25" s="659" t="s">
        <v>151</v>
      </c>
    </row>
    <row r="26" spans="1:5" ht="15.75" customHeight="1" x14ac:dyDescent="0.35">
      <c r="A26" s="395"/>
      <c r="B26" s="396"/>
      <c r="C26" s="397"/>
      <c r="D26" s="397"/>
      <c r="E26" s="588"/>
    </row>
    <row r="27" spans="1:5" ht="15.75" customHeight="1" x14ac:dyDescent="0.35">
      <c r="A27" s="395"/>
      <c r="B27" s="396" t="s">
        <v>152</v>
      </c>
      <c r="C27" s="658"/>
      <c r="D27" s="656"/>
      <c r="E27" s="659"/>
    </row>
    <row r="28" spans="1:5" ht="15.75" customHeight="1" x14ac:dyDescent="0.35">
      <c r="A28" s="395"/>
      <c r="B28" s="396"/>
      <c r="C28" s="397"/>
      <c r="D28" s="397"/>
      <c r="E28" s="588"/>
    </row>
    <row r="29" spans="1:5" ht="15.75" customHeight="1" x14ac:dyDescent="0.35">
      <c r="A29" s="395"/>
      <c r="B29" s="396" t="s">
        <v>153</v>
      </c>
      <c r="C29" s="658"/>
      <c r="D29" s="656"/>
      <c r="E29" s="659"/>
    </row>
    <row r="30" spans="1:5" ht="15.75" customHeight="1" x14ac:dyDescent="0.35">
      <c r="A30" s="395"/>
      <c r="B30" s="396"/>
      <c r="C30" s="397"/>
      <c r="D30" s="397"/>
      <c r="E30" s="588"/>
    </row>
    <row r="31" spans="1:5" ht="15.75" customHeight="1" x14ac:dyDescent="0.35">
      <c r="A31" s="395"/>
      <c r="B31" s="396" t="s">
        <v>154</v>
      </c>
      <c r="C31" s="658"/>
      <c r="D31" s="656"/>
      <c r="E31" s="487"/>
    </row>
    <row r="32" spans="1:5" ht="15.75" customHeight="1" x14ac:dyDescent="0.35">
      <c r="A32" s="395"/>
      <c r="B32" s="396"/>
      <c r="C32" s="397"/>
      <c r="D32" s="397"/>
      <c r="E32" s="487"/>
    </row>
    <row r="33" spans="1:5" ht="15.75" customHeight="1" x14ac:dyDescent="0.35">
      <c r="A33" s="395"/>
      <c r="B33" s="396" t="s">
        <v>155</v>
      </c>
      <c r="C33" s="658"/>
      <c r="D33" s="656"/>
      <c r="E33" s="487"/>
    </row>
    <row r="34" spans="1:5" ht="15.75" customHeight="1" x14ac:dyDescent="0.35">
      <c r="A34" s="395"/>
      <c r="B34" s="396"/>
      <c r="C34" s="397"/>
      <c r="D34" s="397"/>
      <c r="E34" s="487"/>
    </row>
    <row r="35" spans="1:5" ht="15.75" customHeight="1" x14ac:dyDescent="0.35">
      <c r="A35" s="395"/>
      <c r="B35" s="396" t="s">
        <v>156</v>
      </c>
      <c r="C35" s="658"/>
      <c r="D35" s="656"/>
      <c r="E35" s="487"/>
    </row>
    <row r="36" spans="1:5" ht="15.75" customHeight="1" x14ac:dyDescent="0.35">
      <c r="A36" s="398"/>
      <c r="B36" s="399"/>
      <c r="C36" s="400"/>
      <c r="D36" s="399"/>
      <c r="E36" s="401"/>
    </row>
    <row r="37" spans="1:5" ht="15.75" customHeight="1" x14ac:dyDescent="0.35">
      <c r="A37" s="107"/>
      <c r="B37" s="370"/>
      <c r="C37" s="370"/>
      <c r="D37" s="370"/>
      <c r="E37" s="108"/>
    </row>
    <row r="38" spans="1:5" ht="15.75" customHeight="1" x14ac:dyDescent="0.35">
      <c r="A38" s="230">
        <v>6.9</v>
      </c>
      <c r="B38" s="663" t="s">
        <v>510</v>
      </c>
      <c r="C38" s="597"/>
      <c r="D38" s="109"/>
      <c r="E38" s="260" t="s">
        <v>141</v>
      </c>
    </row>
    <row r="39" spans="1:5" ht="15.75" customHeight="1" x14ac:dyDescent="0.35">
      <c r="A39" s="230"/>
      <c r="B39" s="597"/>
      <c r="C39" s="597"/>
      <c r="D39" s="372"/>
      <c r="E39" s="373"/>
    </row>
    <row r="40" spans="1:5" ht="15.75" customHeight="1" x14ac:dyDescent="0.35">
      <c r="A40" s="230"/>
      <c r="B40" s="480"/>
      <c r="C40" s="480"/>
      <c r="D40" s="372"/>
      <c r="E40" s="373"/>
    </row>
    <row r="41" spans="1:5" ht="15.75" customHeight="1" x14ac:dyDescent="0.35">
      <c r="A41" s="374"/>
      <c r="B41" s="372" t="s">
        <v>511</v>
      </c>
      <c r="C41" s="372"/>
      <c r="D41" s="376"/>
      <c r="E41" s="371"/>
    </row>
    <row r="42" spans="1:5" ht="15.75" customHeight="1" x14ac:dyDescent="0.35">
      <c r="A42" s="374"/>
      <c r="B42" s="110"/>
      <c r="C42" s="111"/>
      <c r="D42" s="112"/>
      <c r="E42" s="371"/>
    </row>
    <row r="43" spans="1:5" ht="15.75" customHeight="1" x14ac:dyDescent="0.35">
      <c r="A43" s="374"/>
      <c r="B43" s="113"/>
      <c r="C43" s="383"/>
      <c r="D43" s="114"/>
      <c r="E43" s="371"/>
    </row>
    <row r="44" spans="1:5" ht="15.75" customHeight="1" x14ac:dyDescent="0.35">
      <c r="A44" s="374"/>
      <c r="B44" s="115"/>
      <c r="C44" s="384"/>
      <c r="D44" s="114"/>
      <c r="E44" s="371"/>
    </row>
    <row r="45" spans="1:5" ht="15.75" customHeight="1" x14ac:dyDescent="0.35">
      <c r="A45" s="374"/>
      <c r="B45" s="116"/>
      <c r="C45" s="385"/>
      <c r="D45" s="117"/>
      <c r="E45" s="373"/>
    </row>
    <row r="46" spans="1:5" ht="15.75" customHeight="1" x14ac:dyDescent="0.35">
      <c r="A46" s="374"/>
      <c r="B46" s="406"/>
      <c r="C46" s="406"/>
      <c r="D46" s="407"/>
      <c r="E46" s="373"/>
    </row>
    <row r="47" spans="1:5" ht="15.75" customHeight="1" x14ac:dyDescent="0.35">
      <c r="A47" s="374"/>
      <c r="B47" s="663" t="s">
        <v>512</v>
      </c>
      <c r="C47" s="597"/>
      <c r="D47" s="109"/>
      <c r="E47" s="260" t="s">
        <v>141</v>
      </c>
    </row>
    <row r="48" spans="1:5" ht="15.75" customHeight="1" x14ac:dyDescent="0.35">
      <c r="A48" s="374"/>
      <c r="B48" s="597"/>
      <c r="C48" s="597"/>
      <c r="D48" s="407"/>
      <c r="E48" s="373"/>
    </row>
    <row r="49" spans="1:5" ht="15.75" customHeight="1" x14ac:dyDescent="0.35">
      <c r="A49" s="374"/>
      <c r="B49" s="480"/>
      <c r="C49" s="480"/>
      <c r="D49" s="407"/>
      <c r="E49" s="373"/>
    </row>
    <row r="50" spans="1:5" ht="15.75" customHeight="1" x14ac:dyDescent="0.35">
      <c r="A50" s="374"/>
      <c r="B50" s="372" t="s">
        <v>511</v>
      </c>
      <c r="C50" s="372"/>
      <c r="D50" s="376"/>
      <c r="E50" s="373"/>
    </row>
    <row r="51" spans="1:5" ht="15.75" customHeight="1" x14ac:dyDescent="0.35">
      <c r="A51" s="374"/>
      <c r="B51" s="110"/>
      <c r="C51" s="111"/>
      <c r="D51" s="112"/>
      <c r="E51" s="373"/>
    </row>
    <row r="52" spans="1:5" ht="15.75" customHeight="1" x14ac:dyDescent="0.35">
      <c r="A52" s="374"/>
      <c r="B52" s="113"/>
      <c r="C52" s="383"/>
      <c r="D52" s="114"/>
      <c r="E52" s="373"/>
    </row>
    <row r="53" spans="1:5" ht="15.75" customHeight="1" x14ac:dyDescent="0.35">
      <c r="A53" s="374"/>
      <c r="B53" s="115"/>
      <c r="C53" s="384"/>
      <c r="D53" s="114"/>
      <c r="E53" s="373"/>
    </row>
    <row r="54" spans="1:5" ht="15.75" customHeight="1" x14ac:dyDescent="0.35">
      <c r="A54" s="374"/>
      <c r="B54" s="116"/>
      <c r="C54" s="385"/>
      <c r="D54" s="117"/>
      <c r="E54" s="377"/>
    </row>
    <row r="55" spans="1:5" ht="15.75" customHeight="1" x14ac:dyDescent="0.35">
      <c r="A55" s="374"/>
      <c r="B55" s="406"/>
      <c r="C55" s="406"/>
      <c r="D55" s="407"/>
      <c r="E55" s="377"/>
    </row>
    <row r="56" spans="1:5" ht="15.75" customHeight="1" x14ac:dyDescent="0.35">
      <c r="A56" s="374"/>
      <c r="B56" s="663" t="s">
        <v>513</v>
      </c>
      <c r="C56" s="597"/>
      <c r="D56" s="597"/>
      <c r="E56" s="377"/>
    </row>
    <row r="57" spans="1:5" ht="15.75" customHeight="1" x14ac:dyDescent="0.35">
      <c r="A57" s="374"/>
      <c r="B57" s="597"/>
      <c r="C57" s="597"/>
      <c r="D57" s="597"/>
      <c r="E57" s="377"/>
    </row>
    <row r="58" spans="1:5" ht="15.75" customHeight="1" x14ac:dyDescent="0.35">
      <c r="A58" s="374"/>
      <c r="B58" s="110"/>
      <c r="C58" s="111"/>
      <c r="D58" s="112"/>
      <c r="E58" s="377"/>
    </row>
    <row r="59" spans="1:5" ht="15.75" customHeight="1" x14ac:dyDescent="0.35">
      <c r="A59" s="374"/>
      <c r="B59" s="113"/>
      <c r="C59" s="383"/>
      <c r="D59" s="114"/>
      <c r="E59" s="377"/>
    </row>
    <row r="60" spans="1:5" ht="15.75" customHeight="1" x14ac:dyDescent="0.35">
      <c r="A60" s="374"/>
      <c r="B60" s="115"/>
      <c r="C60" s="384"/>
      <c r="D60" s="114"/>
      <c r="E60" s="377"/>
    </row>
    <row r="61" spans="1:5" ht="15.75" customHeight="1" x14ac:dyDescent="0.35">
      <c r="A61" s="374"/>
      <c r="B61" s="116"/>
      <c r="C61" s="385"/>
      <c r="D61" s="117"/>
      <c r="E61" s="377"/>
    </row>
    <row r="62" spans="1:5" ht="15.75" customHeight="1" x14ac:dyDescent="0.35">
      <c r="A62" s="374"/>
      <c r="B62" s="406"/>
      <c r="C62" s="406"/>
      <c r="D62" s="407"/>
      <c r="E62" s="377"/>
    </row>
    <row r="63" spans="1:5" ht="15.75" customHeight="1" x14ac:dyDescent="0.35">
      <c r="A63" s="374"/>
      <c r="B63" s="378" t="s">
        <v>2</v>
      </c>
      <c r="C63" s="674"/>
      <c r="D63" s="656"/>
      <c r="E63" s="662" t="s">
        <v>151</v>
      </c>
    </row>
    <row r="64" spans="1:5" ht="15.75" customHeight="1" x14ac:dyDescent="0.35">
      <c r="A64" s="374"/>
      <c r="B64" s="378"/>
      <c r="C64" s="675"/>
      <c r="D64" s="676"/>
      <c r="E64" s="588"/>
    </row>
    <row r="65" spans="1:5" ht="15.75" customHeight="1" x14ac:dyDescent="0.35">
      <c r="A65" s="374"/>
      <c r="B65" s="378" t="s">
        <v>152</v>
      </c>
      <c r="C65" s="677"/>
      <c r="D65" s="656"/>
      <c r="E65" s="377"/>
    </row>
    <row r="66" spans="1:5" ht="15.75" customHeight="1" x14ac:dyDescent="0.35">
      <c r="A66" s="374"/>
      <c r="B66" s="378"/>
      <c r="C66" s="675"/>
      <c r="D66" s="676"/>
      <c r="E66" s="377"/>
    </row>
    <row r="67" spans="1:5" ht="15.75" customHeight="1" x14ac:dyDescent="0.35">
      <c r="A67" s="374"/>
      <c r="B67" s="378" t="s">
        <v>153</v>
      </c>
      <c r="C67" s="674"/>
      <c r="D67" s="656"/>
      <c r="E67" s="482"/>
    </row>
    <row r="68" spans="1:5" ht="15.75" customHeight="1" x14ac:dyDescent="0.35">
      <c r="A68" s="374"/>
      <c r="B68" s="378"/>
      <c r="C68" s="675"/>
      <c r="D68" s="676"/>
      <c r="E68" s="482"/>
    </row>
    <row r="69" spans="1:5" ht="15.75" customHeight="1" x14ac:dyDescent="0.35">
      <c r="A69" s="374"/>
      <c r="B69" s="378" t="s">
        <v>154</v>
      </c>
      <c r="C69" s="674"/>
      <c r="D69" s="656"/>
      <c r="E69" s="482"/>
    </row>
    <row r="70" spans="1:5" ht="15.75" customHeight="1" x14ac:dyDescent="0.35">
      <c r="A70" s="374"/>
      <c r="B70" s="378"/>
      <c r="C70" s="675"/>
      <c r="D70" s="676"/>
      <c r="E70" s="482"/>
    </row>
    <row r="71" spans="1:5" ht="15.75" customHeight="1" x14ac:dyDescent="0.35">
      <c r="A71" s="374"/>
      <c r="B71" s="378" t="s">
        <v>155</v>
      </c>
      <c r="C71" s="674"/>
      <c r="D71" s="656"/>
      <c r="E71" s="482"/>
    </row>
    <row r="72" spans="1:5" ht="15.75" customHeight="1" x14ac:dyDescent="0.35">
      <c r="A72" s="374"/>
      <c r="B72" s="378"/>
      <c r="C72" s="675"/>
      <c r="D72" s="676"/>
      <c r="E72" s="482"/>
    </row>
    <row r="73" spans="1:5" ht="15.75" customHeight="1" x14ac:dyDescent="0.35">
      <c r="A73" s="374"/>
      <c r="B73" s="378" t="s">
        <v>156</v>
      </c>
      <c r="C73" s="655"/>
      <c r="D73" s="656"/>
      <c r="E73" s="482"/>
    </row>
    <row r="74" spans="1:5" ht="15.75" customHeight="1" x14ac:dyDescent="0.35">
      <c r="A74" s="379"/>
      <c r="B74" s="380"/>
      <c r="C74" s="381"/>
      <c r="D74" s="380"/>
      <c r="E74" s="382"/>
    </row>
    <row r="75" spans="1:5" ht="15.75" customHeight="1" x14ac:dyDescent="0.35">
      <c r="A75" s="107"/>
      <c r="B75" s="370"/>
      <c r="C75" s="370"/>
      <c r="D75" s="370"/>
      <c r="E75" s="108"/>
    </row>
    <row r="76" spans="1:5" ht="15.75" customHeight="1" x14ac:dyDescent="0.35">
      <c r="A76" s="230">
        <v>6.36</v>
      </c>
      <c r="B76" s="663" t="s">
        <v>514</v>
      </c>
      <c r="C76" s="597"/>
      <c r="D76" s="109"/>
      <c r="E76" s="260" t="s">
        <v>141</v>
      </c>
    </row>
    <row r="77" spans="1:5" ht="15.75" customHeight="1" x14ac:dyDescent="0.35">
      <c r="A77" s="230"/>
      <c r="B77" s="597"/>
      <c r="C77" s="597"/>
      <c r="D77" s="372"/>
      <c r="E77" s="373"/>
    </row>
    <row r="78" spans="1:5" ht="15.75" customHeight="1" x14ac:dyDescent="0.35">
      <c r="A78" s="230"/>
      <c r="B78" s="480"/>
      <c r="C78" s="480"/>
      <c r="D78" s="372"/>
      <c r="E78" s="373"/>
    </row>
    <row r="79" spans="1:5" ht="15.75" customHeight="1" x14ac:dyDescent="0.35">
      <c r="A79" s="230"/>
      <c r="B79" s="663" t="s">
        <v>515</v>
      </c>
      <c r="C79" s="597"/>
      <c r="D79" s="109"/>
      <c r="E79" s="260" t="s">
        <v>141</v>
      </c>
    </row>
    <row r="80" spans="1:5" ht="15.75" customHeight="1" x14ac:dyDescent="0.35">
      <c r="A80" s="230"/>
      <c r="B80" s="480"/>
      <c r="C80" s="480"/>
      <c r="D80" s="372"/>
      <c r="E80" s="373"/>
    </row>
    <row r="81" spans="1:5" ht="15.75" customHeight="1" x14ac:dyDescent="0.35">
      <c r="A81" s="230"/>
      <c r="B81" s="663" t="s">
        <v>516</v>
      </c>
      <c r="C81" s="597"/>
      <c r="D81" s="109"/>
      <c r="E81" s="260" t="s">
        <v>141</v>
      </c>
    </row>
    <row r="82" spans="1:5" ht="15.75" customHeight="1" x14ac:dyDescent="0.35">
      <c r="A82" s="230"/>
      <c r="B82" s="597"/>
      <c r="C82" s="597"/>
      <c r="D82" s="372"/>
      <c r="E82" s="373"/>
    </row>
    <row r="83" spans="1:5" ht="15.75" customHeight="1" x14ac:dyDescent="0.35">
      <c r="A83" s="230"/>
      <c r="B83" s="480"/>
      <c r="C83" s="480"/>
      <c r="D83" s="372"/>
      <c r="E83" s="373"/>
    </row>
    <row r="84" spans="1:5" ht="15.75" customHeight="1" x14ac:dyDescent="0.35">
      <c r="A84" s="230"/>
      <c r="B84" s="663" t="s">
        <v>517</v>
      </c>
      <c r="C84" s="597"/>
      <c r="D84" s="109"/>
      <c r="E84" s="260" t="s">
        <v>141</v>
      </c>
    </row>
    <row r="85" spans="1:5" ht="15.75" customHeight="1" x14ac:dyDescent="0.35">
      <c r="A85" s="374"/>
      <c r="B85" s="376"/>
      <c r="C85" s="376"/>
      <c r="D85" s="375"/>
      <c r="E85" s="377"/>
    </row>
    <row r="86" spans="1:5" ht="15.75" customHeight="1" x14ac:dyDescent="0.35">
      <c r="A86" s="231"/>
      <c r="B86" s="680" t="s">
        <v>518</v>
      </c>
      <c r="C86" s="680"/>
      <c r="D86" s="680"/>
      <c r="E86" s="260"/>
    </row>
    <row r="87" spans="1:5" ht="15.75" customHeight="1" x14ac:dyDescent="0.35">
      <c r="A87" s="231"/>
      <c r="B87" s="680"/>
      <c r="C87" s="680"/>
      <c r="D87" s="680"/>
      <c r="E87" s="260"/>
    </row>
    <row r="88" spans="1:5" ht="15.75" customHeight="1" x14ac:dyDescent="0.35">
      <c r="A88" s="231"/>
      <c r="B88" s="734"/>
      <c r="C88" s="734"/>
      <c r="D88" s="734"/>
      <c r="E88" s="260"/>
    </row>
    <row r="89" spans="1:5" ht="15.75" customHeight="1" x14ac:dyDescent="0.35">
      <c r="A89" s="231"/>
      <c r="B89" s="110"/>
      <c r="C89" s="111"/>
      <c r="D89" s="112"/>
      <c r="E89" s="488"/>
    </row>
    <row r="90" spans="1:5" ht="15.75" customHeight="1" x14ac:dyDescent="0.35">
      <c r="A90" s="231"/>
      <c r="B90" s="113"/>
      <c r="C90" s="383"/>
      <c r="D90" s="114"/>
      <c r="E90" s="488"/>
    </row>
    <row r="91" spans="1:5" ht="15.75" customHeight="1" x14ac:dyDescent="0.35">
      <c r="A91" s="231"/>
      <c r="B91" s="115"/>
      <c r="C91" s="384"/>
      <c r="D91" s="114"/>
      <c r="E91" s="488"/>
    </row>
    <row r="92" spans="1:5" ht="15.75" customHeight="1" x14ac:dyDescent="0.35">
      <c r="A92" s="231"/>
      <c r="B92" s="116"/>
      <c r="C92" s="385"/>
      <c r="D92" s="117"/>
      <c r="E92" s="260"/>
    </row>
    <row r="93" spans="1:5" ht="15.75" customHeight="1" x14ac:dyDescent="0.35">
      <c r="A93" s="231"/>
      <c r="B93" s="406"/>
      <c r="C93" s="406"/>
      <c r="D93" s="407"/>
      <c r="E93" s="260"/>
    </row>
    <row r="94" spans="1:5" ht="15.75" customHeight="1" x14ac:dyDescent="0.35">
      <c r="A94" s="374"/>
      <c r="B94" s="378" t="s">
        <v>2</v>
      </c>
      <c r="C94" s="674"/>
      <c r="D94" s="656"/>
      <c r="E94" s="662" t="s">
        <v>151</v>
      </c>
    </row>
    <row r="95" spans="1:5" ht="15.75" customHeight="1" x14ac:dyDescent="0.35">
      <c r="A95" s="374"/>
      <c r="B95" s="378"/>
      <c r="C95" s="675"/>
      <c r="D95" s="676"/>
      <c r="E95" s="588"/>
    </row>
    <row r="96" spans="1:5" ht="15.75" customHeight="1" x14ac:dyDescent="0.35">
      <c r="A96" s="374"/>
      <c r="B96" s="378" t="s">
        <v>152</v>
      </c>
      <c r="C96" s="677"/>
      <c r="D96" s="656"/>
      <c r="E96" s="377"/>
    </row>
    <row r="97" spans="1:5" ht="15.75" customHeight="1" x14ac:dyDescent="0.35">
      <c r="A97" s="374"/>
      <c r="B97" s="378"/>
      <c r="C97" s="675"/>
      <c r="D97" s="676"/>
      <c r="E97" s="377"/>
    </row>
    <row r="98" spans="1:5" ht="15.75" customHeight="1" x14ac:dyDescent="0.35">
      <c r="A98" s="374"/>
      <c r="B98" s="378" t="s">
        <v>153</v>
      </c>
      <c r="C98" s="674"/>
      <c r="D98" s="656"/>
      <c r="E98" s="482"/>
    </row>
    <row r="99" spans="1:5" ht="15.75" customHeight="1" x14ac:dyDescent="0.35">
      <c r="A99" s="374"/>
      <c r="B99" s="378"/>
      <c r="C99" s="675"/>
      <c r="D99" s="676"/>
      <c r="E99" s="482"/>
    </row>
    <row r="100" spans="1:5" ht="15.75" customHeight="1" x14ac:dyDescent="0.35">
      <c r="A100" s="374"/>
      <c r="B100" s="378" t="s">
        <v>154</v>
      </c>
      <c r="C100" s="674"/>
      <c r="D100" s="656"/>
      <c r="E100" s="482"/>
    </row>
    <row r="101" spans="1:5" ht="15.75" customHeight="1" x14ac:dyDescent="0.35">
      <c r="A101" s="374"/>
      <c r="B101" s="378"/>
      <c r="C101" s="675"/>
      <c r="D101" s="676"/>
      <c r="E101" s="482"/>
    </row>
    <row r="102" spans="1:5" ht="15.75" customHeight="1" x14ac:dyDescent="0.35">
      <c r="A102" s="374"/>
      <c r="B102" s="378" t="s">
        <v>155</v>
      </c>
      <c r="C102" s="674"/>
      <c r="D102" s="656"/>
      <c r="E102" s="482"/>
    </row>
    <row r="103" spans="1:5" ht="15.75" customHeight="1" x14ac:dyDescent="0.35">
      <c r="A103" s="374"/>
      <c r="B103" s="378"/>
      <c r="C103" s="675"/>
      <c r="D103" s="676"/>
      <c r="E103" s="482"/>
    </row>
    <row r="104" spans="1:5" ht="15.75" customHeight="1" x14ac:dyDescent="0.35">
      <c r="A104" s="374"/>
      <c r="B104" s="378" t="s">
        <v>156</v>
      </c>
      <c r="C104" s="655"/>
      <c r="D104" s="656"/>
      <c r="E104" s="482"/>
    </row>
    <row r="105" spans="1:5" ht="15.75" customHeight="1" x14ac:dyDescent="0.35">
      <c r="A105" s="379"/>
      <c r="B105" s="380"/>
      <c r="C105" s="381"/>
      <c r="D105" s="380"/>
      <c r="E105" s="382"/>
    </row>
    <row r="106" spans="1:5" ht="15.75" customHeight="1" x14ac:dyDescent="0.35">
      <c r="A106" s="126"/>
      <c r="B106" s="394"/>
      <c r="C106" s="394"/>
      <c r="D106" s="394"/>
      <c r="E106" s="127"/>
    </row>
    <row r="107" spans="1:5" ht="15.75" customHeight="1" x14ac:dyDescent="0.35">
      <c r="A107" s="231">
        <v>6.52</v>
      </c>
      <c r="B107" s="657" t="s">
        <v>519</v>
      </c>
      <c r="C107" s="597"/>
      <c r="D107" s="128"/>
      <c r="E107" s="260" t="s">
        <v>141</v>
      </c>
    </row>
    <row r="108" spans="1:5" ht="15.75" customHeight="1" x14ac:dyDescent="0.35">
      <c r="A108" s="231"/>
      <c r="B108" s="597"/>
      <c r="C108" s="597"/>
      <c r="D108" s="233"/>
      <c r="E108" s="260"/>
    </row>
    <row r="109" spans="1:5" ht="15.75" customHeight="1" x14ac:dyDescent="0.35">
      <c r="A109" s="231"/>
      <c r="B109" s="232"/>
      <c r="C109" s="232"/>
      <c r="D109" s="233"/>
      <c r="E109" s="260"/>
    </row>
    <row r="110" spans="1:5" ht="15.75" customHeight="1" x14ac:dyDescent="0.35">
      <c r="A110" s="231"/>
      <c r="B110" s="232" t="s">
        <v>520</v>
      </c>
      <c r="C110" s="232"/>
      <c r="D110" s="233"/>
      <c r="E110" s="260"/>
    </row>
    <row r="111" spans="1:5" ht="15.75" customHeight="1" x14ac:dyDescent="0.35">
      <c r="A111" s="231"/>
      <c r="B111" s="110"/>
      <c r="C111" s="111"/>
      <c r="D111" s="112"/>
      <c r="E111" s="260"/>
    </row>
    <row r="112" spans="1:5" ht="15.75" customHeight="1" x14ac:dyDescent="0.35">
      <c r="A112" s="231"/>
      <c r="B112" s="113"/>
      <c r="C112" s="383"/>
      <c r="D112" s="114"/>
      <c r="E112" s="260"/>
    </row>
    <row r="113" spans="1:5" ht="15.75" customHeight="1" x14ac:dyDescent="0.35">
      <c r="A113" s="231"/>
      <c r="B113" s="115"/>
      <c r="C113" s="384"/>
      <c r="D113" s="114"/>
      <c r="E113" s="260"/>
    </row>
    <row r="114" spans="1:5" ht="15.75" customHeight="1" x14ac:dyDescent="0.35">
      <c r="A114" s="231"/>
      <c r="B114" s="116"/>
      <c r="C114" s="385"/>
      <c r="D114" s="117"/>
      <c r="E114" s="488"/>
    </row>
    <row r="115" spans="1:5" ht="15.75" customHeight="1" x14ac:dyDescent="0.35">
      <c r="A115" s="231"/>
      <c r="B115" s="406"/>
      <c r="C115" s="406"/>
      <c r="D115" s="407"/>
      <c r="E115" s="488"/>
    </row>
    <row r="116" spans="1:5" ht="15.75" customHeight="1" x14ac:dyDescent="0.35">
      <c r="A116" s="231"/>
      <c r="B116" s="437" t="s">
        <v>521</v>
      </c>
      <c r="C116" s="437"/>
      <c r="D116" s="109"/>
      <c r="E116" s="371" t="s">
        <v>143</v>
      </c>
    </row>
    <row r="117" spans="1:5" ht="15.75" customHeight="1" x14ac:dyDescent="0.35">
      <c r="A117" s="231"/>
      <c r="B117" s="428"/>
      <c r="C117" s="428"/>
      <c r="D117" s="407"/>
      <c r="E117" s="488"/>
    </row>
    <row r="118" spans="1:5" ht="15.75" customHeight="1" x14ac:dyDescent="0.35">
      <c r="A118" s="395"/>
      <c r="B118" s="396" t="s">
        <v>2</v>
      </c>
      <c r="C118" s="658"/>
      <c r="D118" s="656"/>
      <c r="E118" s="659" t="s">
        <v>151</v>
      </c>
    </row>
    <row r="119" spans="1:5" ht="15.75" customHeight="1" x14ac:dyDescent="0.35">
      <c r="A119" s="395"/>
      <c r="B119" s="396"/>
      <c r="C119" s="397"/>
      <c r="D119" s="397"/>
      <c r="E119" s="588"/>
    </row>
    <row r="120" spans="1:5" ht="15.75" customHeight="1" x14ac:dyDescent="0.35">
      <c r="A120" s="395"/>
      <c r="B120" s="396" t="s">
        <v>152</v>
      </c>
      <c r="C120" s="658"/>
      <c r="D120" s="656"/>
      <c r="E120" s="659"/>
    </row>
    <row r="121" spans="1:5" ht="15.75" customHeight="1" x14ac:dyDescent="0.35">
      <c r="A121" s="395"/>
      <c r="B121" s="396"/>
      <c r="C121" s="397"/>
      <c r="D121" s="397"/>
      <c r="E121" s="588"/>
    </row>
    <row r="122" spans="1:5" ht="15.75" customHeight="1" x14ac:dyDescent="0.35">
      <c r="A122" s="395"/>
      <c r="B122" s="396" t="s">
        <v>153</v>
      </c>
      <c r="C122" s="658"/>
      <c r="D122" s="656"/>
      <c r="E122" s="659"/>
    </row>
    <row r="123" spans="1:5" ht="15.75" customHeight="1" x14ac:dyDescent="0.35">
      <c r="A123" s="395"/>
      <c r="B123" s="396"/>
      <c r="C123" s="397"/>
      <c r="D123" s="397"/>
      <c r="E123" s="588"/>
    </row>
    <row r="124" spans="1:5" ht="15.75" customHeight="1" x14ac:dyDescent="0.35">
      <c r="A124" s="395"/>
      <c r="B124" s="396" t="s">
        <v>154</v>
      </c>
      <c r="C124" s="658"/>
      <c r="D124" s="656"/>
      <c r="E124" s="487"/>
    </row>
    <row r="125" spans="1:5" ht="15.75" customHeight="1" x14ac:dyDescent="0.35">
      <c r="A125" s="395"/>
      <c r="B125" s="396"/>
      <c r="C125" s="397"/>
      <c r="D125" s="397"/>
      <c r="E125" s="487"/>
    </row>
    <row r="126" spans="1:5" ht="15.75" customHeight="1" x14ac:dyDescent="0.35">
      <c r="A126" s="395"/>
      <c r="B126" s="396" t="s">
        <v>155</v>
      </c>
      <c r="C126" s="658"/>
      <c r="D126" s="656"/>
      <c r="E126" s="487"/>
    </row>
    <row r="127" spans="1:5" ht="15.75" customHeight="1" x14ac:dyDescent="0.35">
      <c r="A127" s="395"/>
      <c r="B127" s="396"/>
      <c r="C127" s="397"/>
      <c r="D127" s="397"/>
      <c r="E127" s="487"/>
    </row>
    <row r="128" spans="1:5" ht="15.75" customHeight="1" x14ac:dyDescent="0.35">
      <c r="A128" s="395"/>
      <c r="B128" s="396" t="s">
        <v>156</v>
      </c>
      <c r="C128" s="658"/>
      <c r="D128" s="656"/>
      <c r="E128" s="487"/>
    </row>
    <row r="129" spans="1:5" ht="15.75" customHeight="1" x14ac:dyDescent="0.35">
      <c r="A129" s="398"/>
      <c r="B129" s="399"/>
      <c r="C129" s="400"/>
      <c r="D129" s="399"/>
      <c r="E129" s="401"/>
    </row>
    <row r="130" spans="1:5" ht="15.75" customHeight="1" x14ac:dyDescent="0.35">
      <c r="A130" s="126"/>
      <c r="B130" s="394"/>
      <c r="C130" s="394"/>
      <c r="D130" s="394"/>
      <c r="E130" s="127"/>
    </row>
    <row r="131" spans="1:5" ht="15.75" customHeight="1" x14ac:dyDescent="0.35">
      <c r="A131" s="231">
        <v>6.53</v>
      </c>
      <c r="B131" s="657" t="s">
        <v>522</v>
      </c>
      <c r="C131" s="597"/>
      <c r="D131" s="128"/>
      <c r="E131" s="260" t="s">
        <v>141</v>
      </c>
    </row>
    <row r="132" spans="1:5" ht="15.75" customHeight="1" x14ac:dyDescent="0.35">
      <c r="A132" s="231"/>
      <c r="B132" s="597"/>
      <c r="C132" s="597"/>
      <c r="D132" s="233"/>
      <c r="E132" s="260"/>
    </row>
    <row r="133" spans="1:5" ht="15.75" customHeight="1" x14ac:dyDescent="0.35">
      <c r="A133" s="231"/>
      <c r="B133" s="232"/>
      <c r="C133" s="232"/>
      <c r="D133" s="233"/>
      <c r="E133" s="260"/>
    </row>
    <row r="134" spans="1:5" ht="15.75" customHeight="1" x14ac:dyDescent="0.35">
      <c r="A134" s="231"/>
      <c r="B134" s="232" t="s">
        <v>523</v>
      </c>
      <c r="C134" s="232"/>
      <c r="D134" s="233"/>
      <c r="E134" s="260"/>
    </row>
    <row r="135" spans="1:5" ht="15.75" customHeight="1" x14ac:dyDescent="0.35">
      <c r="A135" s="231"/>
      <c r="B135" s="110"/>
      <c r="C135" s="111"/>
      <c r="D135" s="112"/>
      <c r="E135" s="260"/>
    </row>
    <row r="136" spans="1:5" ht="15" customHeight="1" x14ac:dyDescent="0.35">
      <c r="A136" s="231"/>
      <c r="B136" s="113"/>
      <c r="C136" s="383"/>
      <c r="D136" s="114"/>
      <c r="E136" s="260"/>
    </row>
    <row r="137" spans="1:5" ht="15.75" customHeight="1" x14ac:dyDescent="0.35">
      <c r="A137" s="231"/>
      <c r="B137" s="115"/>
      <c r="C137" s="384"/>
      <c r="D137" s="114"/>
      <c r="E137" s="488"/>
    </row>
    <row r="138" spans="1:5" ht="15.75" customHeight="1" x14ac:dyDescent="0.35">
      <c r="A138" s="231"/>
      <c r="B138" s="116"/>
      <c r="C138" s="385"/>
      <c r="D138" s="117"/>
      <c r="E138" s="260"/>
    </row>
    <row r="139" spans="1:5" ht="15.75" customHeight="1" x14ac:dyDescent="0.35">
      <c r="A139" s="231"/>
      <c r="B139" s="406"/>
      <c r="C139" s="406"/>
      <c r="D139" s="407"/>
      <c r="E139" s="260"/>
    </row>
    <row r="140" spans="1:5" ht="15.75" customHeight="1" x14ac:dyDescent="0.35">
      <c r="A140" s="231"/>
      <c r="B140" s="437" t="s">
        <v>521</v>
      </c>
      <c r="C140" s="437"/>
      <c r="D140" s="109"/>
      <c r="E140" s="371" t="s">
        <v>143</v>
      </c>
    </row>
    <row r="141" spans="1:5" ht="15.75" customHeight="1" x14ac:dyDescent="0.35">
      <c r="A141" s="231"/>
      <c r="B141" s="406"/>
      <c r="C141" s="406"/>
      <c r="D141" s="407"/>
      <c r="E141" s="260"/>
    </row>
    <row r="142" spans="1:5" ht="15.75" customHeight="1" x14ac:dyDescent="0.35">
      <c r="A142" s="395"/>
      <c r="B142" s="396" t="s">
        <v>2</v>
      </c>
      <c r="C142" s="658"/>
      <c r="D142" s="656"/>
      <c r="E142" s="659" t="s">
        <v>151</v>
      </c>
    </row>
    <row r="143" spans="1:5" ht="15.75" customHeight="1" x14ac:dyDescent="0.35">
      <c r="A143" s="395"/>
      <c r="B143" s="396"/>
      <c r="C143" s="397"/>
      <c r="D143" s="397"/>
      <c r="E143" s="588"/>
    </row>
    <row r="144" spans="1:5" ht="15.75" customHeight="1" x14ac:dyDescent="0.35">
      <c r="A144" s="395"/>
      <c r="B144" s="396" t="s">
        <v>152</v>
      </c>
      <c r="C144" s="658"/>
      <c r="D144" s="656"/>
      <c r="E144" s="659"/>
    </row>
    <row r="145" spans="1:5" ht="15.75" customHeight="1" x14ac:dyDescent="0.35">
      <c r="A145" s="395"/>
      <c r="B145" s="396"/>
      <c r="C145" s="397"/>
      <c r="D145" s="397"/>
      <c r="E145" s="588"/>
    </row>
    <row r="146" spans="1:5" ht="15.75" customHeight="1" x14ac:dyDescent="0.35">
      <c r="A146" s="395"/>
      <c r="B146" s="396" t="s">
        <v>153</v>
      </c>
      <c r="C146" s="658"/>
      <c r="D146" s="656"/>
      <c r="E146" s="659"/>
    </row>
    <row r="147" spans="1:5" ht="15.75" customHeight="1" x14ac:dyDescent="0.35">
      <c r="A147" s="395"/>
      <c r="B147" s="396"/>
      <c r="C147" s="397"/>
      <c r="D147" s="397"/>
      <c r="E147" s="588"/>
    </row>
    <row r="148" spans="1:5" ht="15.75" customHeight="1" x14ac:dyDescent="0.35">
      <c r="A148" s="395"/>
      <c r="B148" s="396" t="s">
        <v>154</v>
      </c>
      <c r="C148" s="658"/>
      <c r="D148" s="656"/>
      <c r="E148" s="487"/>
    </row>
    <row r="149" spans="1:5" ht="15.75" customHeight="1" x14ac:dyDescent="0.35">
      <c r="A149" s="395"/>
      <c r="B149" s="396"/>
      <c r="C149" s="397"/>
      <c r="D149" s="397"/>
      <c r="E149" s="487"/>
    </row>
    <row r="150" spans="1:5" ht="15.75" customHeight="1" x14ac:dyDescent="0.35">
      <c r="A150" s="395"/>
      <c r="B150" s="396" t="s">
        <v>155</v>
      </c>
      <c r="C150" s="658"/>
      <c r="D150" s="656"/>
      <c r="E150" s="487"/>
    </row>
    <row r="151" spans="1:5" ht="15.75" customHeight="1" x14ac:dyDescent="0.35">
      <c r="A151" s="395"/>
      <c r="B151" s="396"/>
      <c r="C151" s="397"/>
      <c r="D151" s="397"/>
      <c r="E151" s="487"/>
    </row>
    <row r="152" spans="1:5" ht="15.75" customHeight="1" x14ac:dyDescent="0.35">
      <c r="A152" s="395"/>
      <c r="B152" s="396" t="s">
        <v>156</v>
      </c>
      <c r="C152" s="658"/>
      <c r="D152" s="656"/>
      <c r="E152" s="487"/>
    </row>
    <row r="153" spans="1:5" ht="15.75" customHeight="1" x14ac:dyDescent="0.35">
      <c r="A153" s="398"/>
      <c r="B153" s="399"/>
      <c r="C153" s="400"/>
      <c r="D153" s="399"/>
      <c r="E153" s="401"/>
    </row>
    <row r="154" spans="1:5" ht="15.75" customHeight="1" x14ac:dyDescent="0.35">
      <c r="A154" s="104"/>
      <c r="B154" s="104"/>
      <c r="C154" s="104"/>
      <c r="D154" s="104"/>
      <c r="E154" s="104"/>
    </row>
    <row r="155" spans="1:5" ht="15.75" customHeight="1" x14ac:dyDescent="0.35">
      <c r="A155" s="104"/>
      <c r="B155" s="104"/>
      <c r="C155" s="104"/>
      <c r="D155" s="104"/>
      <c r="E155" s="104"/>
    </row>
    <row r="156" spans="1:5" ht="15.75" customHeight="1" x14ac:dyDescent="0.35">
      <c r="A156" s="104"/>
      <c r="B156" s="104"/>
      <c r="C156" s="104"/>
      <c r="D156" s="104"/>
      <c r="E156" s="104"/>
    </row>
    <row r="157" spans="1:5" ht="15.75" customHeight="1" x14ac:dyDescent="0.35">
      <c r="A157" s="104"/>
      <c r="B157" s="104"/>
      <c r="C157" s="104"/>
      <c r="D157" s="104"/>
      <c r="E157" s="104"/>
    </row>
    <row r="158" spans="1:5" ht="15.75" customHeight="1" x14ac:dyDescent="0.35">
      <c r="A158" s="104"/>
      <c r="B158" s="104"/>
      <c r="C158" s="104"/>
      <c r="D158" s="104"/>
      <c r="E158" s="104"/>
    </row>
    <row r="159" spans="1:5" ht="15.75" customHeight="1" x14ac:dyDescent="0.35">
      <c r="A159" s="104"/>
      <c r="B159" s="104"/>
      <c r="C159" s="104"/>
      <c r="D159" s="104"/>
      <c r="E159" s="104"/>
    </row>
    <row r="160" spans="1:5" ht="15.75" customHeight="1" x14ac:dyDescent="0.35">
      <c r="A160" s="104"/>
      <c r="B160" s="104"/>
      <c r="C160" s="104"/>
      <c r="D160" s="104"/>
      <c r="E160" s="104"/>
    </row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</sheetData>
  <mergeCells count="67">
    <mergeCell ref="E118:E119"/>
    <mergeCell ref="C118:D118"/>
    <mergeCell ref="C120:D120"/>
    <mergeCell ref="E120:E121"/>
    <mergeCell ref="C100:D100"/>
    <mergeCell ref="C101:D101"/>
    <mergeCell ref="C102:D102"/>
    <mergeCell ref="C103:D103"/>
    <mergeCell ref="C104:D104"/>
    <mergeCell ref="E142:E143"/>
    <mergeCell ref="C144:D144"/>
    <mergeCell ref="E144:E145"/>
    <mergeCell ref="C122:D122"/>
    <mergeCell ref="E122:E123"/>
    <mergeCell ref="C124:D124"/>
    <mergeCell ref="C126:D126"/>
    <mergeCell ref="C128:D128"/>
    <mergeCell ref="E146:E147"/>
    <mergeCell ref="C146:D146"/>
    <mergeCell ref="C148:D148"/>
    <mergeCell ref="C150:D150"/>
    <mergeCell ref="C152:D152"/>
    <mergeCell ref="E27:E28"/>
    <mergeCell ref="E29:E30"/>
    <mergeCell ref="E63:E64"/>
    <mergeCell ref="C27:D27"/>
    <mergeCell ref="C29:D29"/>
    <mergeCell ref="C31:D31"/>
    <mergeCell ref="C33:D33"/>
    <mergeCell ref="C35:D35"/>
    <mergeCell ref="B38:C39"/>
    <mergeCell ref="B47:C48"/>
    <mergeCell ref="B56:D57"/>
    <mergeCell ref="C63:D63"/>
    <mergeCell ref="C64:D64"/>
    <mergeCell ref="B3:C4"/>
    <mergeCell ref="B6:C7"/>
    <mergeCell ref="E9:E11"/>
    <mergeCell ref="C25:D25"/>
    <mergeCell ref="E25:E26"/>
    <mergeCell ref="B15:C16"/>
    <mergeCell ref="B18:D19"/>
    <mergeCell ref="E20:E23"/>
    <mergeCell ref="C65:D65"/>
    <mergeCell ref="C66:D66"/>
    <mergeCell ref="C67:D67"/>
    <mergeCell ref="C68:D68"/>
    <mergeCell ref="C69:D69"/>
    <mergeCell ref="E94:E95"/>
    <mergeCell ref="C95:D95"/>
    <mergeCell ref="B86:D88"/>
    <mergeCell ref="C70:D70"/>
    <mergeCell ref="C71:D71"/>
    <mergeCell ref="C72:D72"/>
    <mergeCell ref="C73:D73"/>
    <mergeCell ref="B76:C77"/>
    <mergeCell ref="C142:D142"/>
    <mergeCell ref="B107:C108"/>
    <mergeCell ref="B79:C79"/>
    <mergeCell ref="B81:C82"/>
    <mergeCell ref="B84:C84"/>
    <mergeCell ref="C94:D94"/>
    <mergeCell ref="C96:D96"/>
    <mergeCell ref="C97:D97"/>
    <mergeCell ref="C98:D98"/>
    <mergeCell ref="C99:D99"/>
    <mergeCell ref="B131:C132"/>
  </mergeCells>
  <dataValidations count="2">
    <dataValidation type="list" allowBlank="1" showErrorMessage="1" sqref="D3 D6 D15" xr:uid="{00000000-0002-0000-0600-000000000000}">
      <formula1>"Mayoría,Minoría,Ninguno"</formula1>
    </dataValidation>
    <dataValidation type="list" allowBlank="1" showErrorMessage="1" sqref="D38 D47 D76 D79 D81 D84 D107 D131" xr:uid="{00000000-0002-0000-0600-000001000000}">
      <formula1>"Sí,No"</formula1>
    </dataValidation>
  </dataValidation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68"/>
  <sheetViews>
    <sheetView workbookViewId="0">
      <selection activeCell="E117" sqref="E117"/>
    </sheetView>
  </sheetViews>
  <sheetFormatPr defaultColWidth="11.1640625" defaultRowHeight="15" customHeight="1" x14ac:dyDescent="0.35"/>
  <cols>
    <col min="1" max="1" width="7.83203125" customWidth="1"/>
    <col min="2" max="2" width="20.83203125" customWidth="1"/>
    <col min="3" max="3" width="24.83203125" customWidth="1"/>
    <col min="4" max="4" width="22.83203125" customWidth="1"/>
    <col min="5" max="5" width="40.83203125" customWidth="1"/>
    <col min="6" max="26" width="10.6640625" customWidth="1"/>
  </cols>
  <sheetData>
    <row r="1" spans="1:5" ht="15.75" customHeight="1" x14ac:dyDescent="0.35">
      <c r="A1" s="105" t="s">
        <v>137</v>
      </c>
      <c r="B1" s="369" t="s">
        <v>524</v>
      </c>
      <c r="C1" s="369"/>
      <c r="D1" s="369"/>
      <c r="E1" s="106" t="s">
        <v>139</v>
      </c>
    </row>
    <row r="2" spans="1:5" ht="15" customHeight="1" x14ac:dyDescent="0.35">
      <c r="A2" s="126"/>
      <c r="B2" s="394"/>
      <c r="C2" s="394"/>
      <c r="D2" s="394"/>
      <c r="E2" s="127"/>
    </row>
    <row r="3" spans="1:5" ht="15.75" customHeight="1" x14ac:dyDescent="0.35">
      <c r="A3" s="231">
        <v>7.1</v>
      </c>
      <c r="B3" s="657" t="s">
        <v>525</v>
      </c>
      <c r="C3" s="597"/>
      <c r="D3" s="128"/>
      <c r="E3" s="260" t="s">
        <v>141</v>
      </c>
    </row>
    <row r="4" spans="1:5" ht="15.75" customHeight="1" x14ac:dyDescent="0.35">
      <c r="A4" s="231"/>
      <c r="B4" s="597"/>
      <c r="C4" s="597"/>
      <c r="D4" s="233"/>
      <c r="E4" s="260"/>
    </row>
    <row r="5" spans="1:5" ht="15.75" customHeight="1" x14ac:dyDescent="0.35">
      <c r="A5" s="231"/>
      <c r="B5" s="486"/>
      <c r="C5" s="486"/>
      <c r="D5" s="233"/>
      <c r="E5" s="260"/>
    </row>
    <row r="6" spans="1:5" ht="15.75" customHeight="1" x14ac:dyDescent="0.35">
      <c r="A6" s="231"/>
      <c r="B6" s="657" t="s">
        <v>526</v>
      </c>
      <c r="C6" s="597"/>
      <c r="D6" s="128"/>
      <c r="E6" s="260" t="s">
        <v>141</v>
      </c>
    </row>
    <row r="7" spans="1:5" ht="15.75" customHeight="1" x14ac:dyDescent="0.35">
      <c r="A7" s="231"/>
      <c r="B7" s="597"/>
      <c r="C7" s="597"/>
      <c r="D7" s="233"/>
      <c r="E7" s="260"/>
    </row>
    <row r="8" spans="1:5" ht="15.75" customHeight="1" x14ac:dyDescent="0.35">
      <c r="A8" s="231"/>
      <c r="B8" s="486"/>
      <c r="C8" s="486"/>
      <c r="D8" s="233"/>
      <c r="E8" s="260"/>
    </row>
    <row r="9" spans="1:5" ht="15.75" customHeight="1" x14ac:dyDescent="0.35">
      <c r="A9" s="231"/>
      <c r="B9" s="493" t="s">
        <v>387</v>
      </c>
      <c r="C9" s="495"/>
      <c r="D9" s="233"/>
      <c r="E9" s="673" t="s">
        <v>527</v>
      </c>
    </row>
    <row r="10" spans="1:5" ht="15.75" customHeight="1" x14ac:dyDescent="0.35">
      <c r="A10" s="231"/>
      <c r="B10" s="162"/>
      <c r="C10" s="186"/>
      <c r="D10" s="187"/>
      <c r="E10" s="588"/>
    </row>
    <row r="11" spans="1:5" ht="15.75" customHeight="1" x14ac:dyDescent="0.35">
      <c r="A11" s="231"/>
      <c r="B11" s="165"/>
      <c r="C11" s="440"/>
      <c r="D11" s="189"/>
      <c r="E11" s="588"/>
    </row>
    <row r="12" spans="1:5" ht="15.75" customHeight="1" x14ac:dyDescent="0.35">
      <c r="A12" s="231"/>
      <c r="B12" s="165"/>
      <c r="C12" s="440"/>
      <c r="D12" s="189"/>
      <c r="E12" s="260"/>
    </row>
    <row r="13" spans="1:5" ht="15.75" customHeight="1" x14ac:dyDescent="0.35">
      <c r="A13" s="231"/>
      <c r="B13" s="212"/>
      <c r="C13" s="213"/>
      <c r="D13" s="214"/>
      <c r="E13" s="260"/>
    </row>
    <row r="14" spans="1:5" ht="15.75" customHeight="1" x14ac:dyDescent="0.35">
      <c r="A14" s="231"/>
      <c r="B14" s="495"/>
      <c r="C14" s="495"/>
      <c r="D14" s="233"/>
      <c r="E14" s="260"/>
    </row>
    <row r="15" spans="1:5" ht="15.75" customHeight="1" x14ac:dyDescent="0.35">
      <c r="A15" s="395"/>
      <c r="B15" s="396" t="s">
        <v>2</v>
      </c>
      <c r="C15" s="658"/>
      <c r="D15" s="656"/>
      <c r="E15" s="659" t="s">
        <v>151</v>
      </c>
    </row>
    <row r="16" spans="1:5" ht="15.75" customHeight="1" x14ac:dyDescent="0.35">
      <c r="A16" s="395"/>
      <c r="B16" s="396"/>
      <c r="C16" s="397"/>
      <c r="D16" s="397"/>
      <c r="E16" s="588"/>
    </row>
    <row r="17" spans="1:5" ht="15.75" customHeight="1" x14ac:dyDescent="0.35">
      <c r="A17" s="395"/>
      <c r="B17" s="396" t="s">
        <v>152</v>
      </c>
      <c r="C17" s="658"/>
      <c r="D17" s="656"/>
      <c r="E17" s="659"/>
    </row>
    <row r="18" spans="1:5" ht="15.75" customHeight="1" x14ac:dyDescent="0.35">
      <c r="A18" s="395"/>
      <c r="B18" s="396"/>
      <c r="C18" s="397"/>
      <c r="D18" s="397"/>
      <c r="E18" s="588"/>
    </row>
    <row r="19" spans="1:5" ht="15.75" customHeight="1" x14ac:dyDescent="0.35">
      <c r="A19" s="395"/>
      <c r="B19" s="396" t="s">
        <v>153</v>
      </c>
      <c r="C19" s="658"/>
      <c r="D19" s="656"/>
      <c r="E19" s="659"/>
    </row>
    <row r="20" spans="1:5" ht="15.75" customHeight="1" x14ac:dyDescent="0.35">
      <c r="A20" s="395"/>
      <c r="B20" s="396"/>
      <c r="C20" s="397"/>
      <c r="D20" s="397"/>
      <c r="E20" s="588"/>
    </row>
    <row r="21" spans="1:5" ht="15.75" customHeight="1" x14ac:dyDescent="0.35">
      <c r="A21" s="395"/>
      <c r="B21" s="396" t="s">
        <v>154</v>
      </c>
      <c r="C21" s="658"/>
      <c r="D21" s="656"/>
      <c r="E21" s="487"/>
    </row>
    <row r="22" spans="1:5" ht="15.75" customHeight="1" x14ac:dyDescent="0.35">
      <c r="A22" s="395"/>
      <c r="B22" s="396"/>
      <c r="C22" s="397"/>
      <c r="D22" s="397"/>
      <c r="E22" s="487"/>
    </row>
    <row r="23" spans="1:5" ht="15.75" customHeight="1" x14ac:dyDescent="0.35">
      <c r="A23" s="395"/>
      <c r="B23" s="396" t="s">
        <v>155</v>
      </c>
      <c r="C23" s="658"/>
      <c r="D23" s="656"/>
      <c r="E23" s="487"/>
    </row>
    <row r="24" spans="1:5" ht="15.75" customHeight="1" x14ac:dyDescent="0.35">
      <c r="A24" s="395"/>
      <c r="B24" s="396"/>
      <c r="C24" s="397"/>
      <c r="D24" s="397"/>
      <c r="E24" s="487"/>
    </row>
    <row r="25" spans="1:5" ht="15.75" customHeight="1" x14ac:dyDescent="0.35">
      <c r="A25" s="395"/>
      <c r="B25" s="396" t="s">
        <v>156</v>
      </c>
      <c r="C25" s="658"/>
      <c r="D25" s="656"/>
      <c r="E25" s="487"/>
    </row>
    <row r="26" spans="1:5" ht="15.75" customHeight="1" x14ac:dyDescent="0.35">
      <c r="A26" s="398"/>
      <c r="B26" s="399"/>
      <c r="C26" s="400"/>
      <c r="D26" s="399"/>
      <c r="E26" s="401"/>
    </row>
    <row r="27" spans="1:5" ht="15.75" customHeight="1" x14ac:dyDescent="0.35">
      <c r="A27" s="107"/>
      <c r="B27" s="370"/>
      <c r="C27" s="370"/>
      <c r="D27" s="370"/>
      <c r="E27" s="108"/>
    </row>
    <row r="28" spans="1:5" ht="15.75" customHeight="1" x14ac:dyDescent="0.35">
      <c r="A28" s="230">
        <v>7.5</v>
      </c>
      <c r="B28" s="663" t="s">
        <v>528</v>
      </c>
      <c r="C28" s="597"/>
      <c r="D28" s="109"/>
      <c r="E28" s="260" t="s">
        <v>141</v>
      </c>
    </row>
    <row r="29" spans="1:5" ht="15.75" customHeight="1" x14ac:dyDescent="0.35">
      <c r="A29" s="230"/>
      <c r="B29" s="597"/>
      <c r="C29" s="597"/>
      <c r="D29" s="372"/>
      <c r="E29" s="373"/>
    </row>
    <row r="30" spans="1:5" ht="15.75" customHeight="1" x14ac:dyDescent="0.35">
      <c r="A30" s="230"/>
      <c r="B30" s="480"/>
      <c r="C30" s="480"/>
      <c r="D30" s="372"/>
      <c r="E30" s="373"/>
    </row>
    <row r="31" spans="1:5" ht="15.75" customHeight="1" x14ac:dyDescent="0.35">
      <c r="A31" s="374"/>
      <c r="B31" s="372" t="s">
        <v>529</v>
      </c>
      <c r="C31" s="372"/>
      <c r="D31" s="376"/>
      <c r="E31" s="719"/>
    </row>
    <row r="32" spans="1:5" ht="15.75" customHeight="1" x14ac:dyDescent="0.35">
      <c r="A32" s="374"/>
      <c r="B32" s="110"/>
      <c r="C32" s="111"/>
      <c r="D32" s="112"/>
      <c r="E32" s="588"/>
    </row>
    <row r="33" spans="1:5" ht="15.75" customHeight="1" x14ac:dyDescent="0.35">
      <c r="A33" s="374"/>
      <c r="B33" s="113"/>
      <c r="C33" s="383"/>
      <c r="D33" s="114"/>
      <c r="E33" s="719" t="s">
        <v>530</v>
      </c>
    </row>
    <row r="34" spans="1:5" ht="15.75" customHeight="1" x14ac:dyDescent="0.35">
      <c r="A34" s="374"/>
      <c r="B34" s="115"/>
      <c r="C34" s="384"/>
      <c r="D34" s="114"/>
      <c r="E34" s="588"/>
    </row>
    <row r="35" spans="1:5" ht="15.75" customHeight="1" x14ac:dyDescent="0.35">
      <c r="A35" s="374"/>
      <c r="B35" s="116"/>
      <c r="C35" s="385"/>
      <c r="D35" s="117"/>
      <c r="E35" s="373"/>
    </row>
    <row r="36" spans="1:5" ht="15.75" customHeight="1" x14ac:dyDescent="0.35">
      <c r="A36" s="374"/>
      <c r="B36" s="376"/>
      <c r="C36" s="376"/>
      <c r="D36" s="375"/>
      <c r="E36" s="377"/>
    </row>
    <row r="37" spans="1:5" ht="15.75" customHeight="1" x14ac:dyDescent="0.35">
      <c r="A37" s="374"/>
      <c r="B37" s="378" t="s">
        <v>2</v>
      </c>
      <c r="C37" s="674"/>
      <c r="D37" s="656"/>
      <c r="E37" s="662" t="s">
        <v>151</v>
      </c>
    </row>
    <row r="38" spans="1:5" ht="15.75" customHeight="1" x14ac:dyDescent="0.35">
      <c r="A38" s="374"/>
      <c r="B38" s="378"/>
      <c r="C38" s="675"/>
      <c r="D38" s="676"/>
      <c r="E38" s="588"/>
    </row>
    <row r="39" spans="1:5" ht="15.75" customHeight="1" x14ac:dyDescent="0.35">
      <c r="A39" s="374"/>
      <c r="B39" s="378" t="s">
        <v>152</v>
      </c>
      <c r="C39" s="677"/>
      <c r="D39" s="656"/>
      <c r="E39" s="377"/>
    </row>
    <row r="40" spans="1:5" ht="15.75" customHeight="1" x14ac:dyDescent="0.35">
      <c r="A40" s="374"/>
      <c r="B40" s="378"/>
      <c r="C40" s="675"/>
      <c r="D40" s="676"/>
      <c r="E40" s="377"/>
    </row>
    <row r="41" spans="1:5" ht="15.75" customHeight="1" x14ac:dyDescent="0.35">
      <c r="A41" s="374"/>
      <c r="B41" s="378" t="s">
        <v>153</v>
      </c>
      <c r="C41" s="674"/>
      <c r="D41" s="656"/>
      <c r="E41" s="482"/>
    </row>
    <row r="42" spans="1:5" ht="15.75" customHeight="1" x14ac:dyDescent="0.35">
      <c r="A42" s="374"/>
      <c r="B42" s="378"/>
      <c r="C42" s="675"/>
      <c r="D42" s="676"/>
      <c r="E42" s="482"/>
    </row>
    <row r="43" spans="1:5" ht="15.75" customHeight="1" x14ac:dyDescent="0.35">
      <c r="A43" s="374"/>
      <c r="B43" s="378" t="s">
        <v>154</v>
      </c>
      <c r="C43" s="674"/>
      <c r="D43" s="656"/>
      <c r="E43" s="482"/>
    </row>
    <row r="44" spans="1:5" ht="15.75" customHeight="1" x14ac:dyDescent="0.35">
      <c r="A44" s="374"/>
      <c r="B44" s="378"/>
      <c r="C44" s="675"/>
      <c r="D44" s="676"/>
      <c r="E44" s="482"/>
    </row>
    <row r="45" spans="1:5" ht="15.75" customHeight="1" x14ac:dyDescent="0.35">
      <c r="A45" s="374"/>
      <c r="B45" s="378" t="s">
        <v>155</v>
      </c>
      <c r="C45" s="674"/>
      <c r="D45" s="656"/>
      <c r="E45" s="482"/>
    </row>
    <row r="46" spans="1:5" ht="15.75" customHeight="1" x14ac:dyDescent="0.35">
      <c r="A46" s="374"/>
      <c r="B46" s="378"/>
      <c r="C46" s="675"/>
      <c r="D46" s="676"/>
      <c r="E46" s="482"/>
    </row>
    <row r="47" spans="1:5" ht="15.75" customHeight="1" x14ac:dyDescent="0.35">
      <c r="A47" s="374"/>
      <c r="B47" s="378" t="s">
        <v>156</v>
      </c>
      <c r="C47" s="655"/>
      <c r="D47" s="656"/>
      <c r="E47" s="482"/>
    </row>
    <row r="48" spans="1:5" ht="15.75" customHeight="1" x14ac:dyDescent="0.35">
      <c r="A48" s="379"/>
      <c r="B48" s="380"/>
      <c r="C48" s="381"/>
      <c r="D48" s="380"/>
      <c r="E48" s="382"/>
    </row>
    <row r="49" spans="1:5" ht="15.75" customHeight="1" x14ac:dyDescent="0.35">
      <c r="A49" s="374"/>
      <c r="B49" s="375"/>
      <c r="C49" s="376"/>
      <c r="D49" s="375"/>
      <c r="E49" s="377"/>
    </row>
    <row r="50" spans="1:5" ht="15.75" customHeight="1" x14ac:dyDescent="0.35">
      <c r="A50" s="231">
        <v>7.6</v>
      </c>
      <c r="B50" s="657" t="s">
        <v>531</v>
      </c>
      <c r="C50" s="597"/>
      <c r="D50" s="128"/>
      <c r="E50" s="260" t="s">
        <v>141</v>
      </c>
    </row>
    <row r="51" spans="1:5" ht="15.75" customHeight="1" x14ac:dyDescent="0.35">
      <c r="A51" s="231"/>
      <c r="B51" s="597"/>
      <c r="C51" s="597"/>
      <c r="D51" s="233"/>
      <c r="E51" s="260"/>
    </row>
    <row r="52" spans="1:5" ht="15.75" customHeight="1" x14ac:dyDescent="0.35">
      <c r="A52" s="231"/>
      <c r="B52" s="486"/>
      <c r="C52" s="486"/>
      <c r="D52" s="233"/>
      <c r="E52" s="260"/>
    </row>
    <row r="53" spans="1:5" ht="15.75" customHeight="1" x14ac:dyDescent="0.35">
      <c r="A53" s="231"/>
      <c r="B53" s="493" t="s">
        <v>387</v>
      </c>
      <c r="C53" s="495"/>
      <c r="D53" s="233"/>
      <c r="E53" s="552"/>
    </row>
    <row r="54" spans="1:5" ht="15.75" customHeight="1" x14ac:dyDescent="0.35">
      <c r="A54" s="231"/>
      <c r="B54" s="162"/>
      <c r="C54" s="186"/>
      <c r="D54" s="187"/>
      <c r="E54" s="735" t="s">
        <v>527</v>
      </c>
    </row>
    <row r="55" spans="1:5" ht="15.75" customHeight="1" x14ac:dyDescent="0.35">
      <c r="A55" s="231"/>
      <c r="B55" s="165"/>
      <c r="C55" s="440"/>
      <c r="D55" s="189"/>
      <c r="E55" s="757"/>
    </row>
    <row r="56" spans="1:5" ht="15.75" customHeight="1" x14ac:dyDescent="0.35">
      <c r="A56" s="231"/>
      <c r="B56" s="165"/>
      <c r="C56" s="440"/>
      <c r="D56" s="189"/>
      <c r="E56" s="757"/>
    </row>
    <row r="57" spans="1:5" ht="15.75" customHeight="1" x14ac:dyDescent="0.35">
      <c r="A57" s="231"/>
      <c r="B57" s="212"/>
      <c r="C57" s="213"/>
      <c r="D57" s="214"/>
      <c r="E57" s="757"/>
    </row>
    <row r="58" spans="1:5" ht="15.75" customHeight="1" x14ac:dyDescent="0.35">
      <c r="A58" s="231"/>
      <c r="B58" s="495"/>
      <c r="C58" s="495"/>
      <c r="D58" s="233"/>
      <c r="E58" s="260"/>
    </row>
    <row r="59" spans="1:5" ht="15.75" customHeight="1" x14ac:dyDescent="0.35">
      <c r="A59" s="395"/>
      <c r="B59" s="396" t="s">
        <v>2</v>
      </c>
      <c r="C59" s="658"/>
      <c r="D59" s="656"/>
      <c r="E59" s="659" t="s">
        <v>151</v>
      </c>
    </row>
    <row r="60" spans="1:5" ht="15.75" customHeight="1" x14ac:dyDescent="0.35">
      <c r="A60" s="395"/>
      <c r="B60" s="396"/>
      <c r="C60" s="397"/>
      <c r="D60" s="397"/>
      <c r="E60" s="588"/>
    </row>
    <row r="61" spans="1:5" ht="15.75" customHeight="1" x14ac:dyDescent="0.35">
      <c r="A61" s="395"/>
      <c r="B61" s="396" t="s">
        <v>152</v>
      </c>
      <c r="C61" s="658"/>
      <c r="D61" s="656"/>
      <c r="E61" s="659"/>
    </row>
    <row r="62" spans="1:5" ht="15.75" customHeight="1" x14ac:dyDescent="0.35">
      <c r="A62" s="395"/>
      <c r="B62" s="396"/>
      <c r="C62" s="397"/>
      <c r="D62" s="397"/>
      <c r="E62" s="588"/>
    </row>
    <row r="63" spans="1:5" ht="15.75" customHeight="1" x14ac:dyDescent="0.35">
      <c r="A63" s="395"/>
      <c r="B63" s="396" t="s">
        <v>153</v>
      </c>
      <c r="C63" s="658"/>
      <c r="D63" s="656"/>
      <c r="E63" s="659"/>
    </row>
    <row r="64" spans="1:5" ht="15.75" customHeight="1" x14ac:dyDescent="0.35">
      <c r="A64" s="395"/>
      <c r="B64" s="396"/>
      <c r="C64" s="397"/>
      <c r="D64" s="397"/>
      <c r="E64" s="588"/>
    </row>
    <row r="65" spans="1:5" ht="15.75" customHeight="1" x14ac:dyDescent="0.35">
      <c r="A65" s="395"/>
      <c r="B65" s="396" t="s">
        <v>154</v>
      </c>
      <c r="C65" s="658"/>
      <c r="D65" s="656"/>
      <c r="E65" s="487"/>
    </row>
    <row r="66" spans="1:5" ht="15.75" customHeight="1" x14ac:dyDescent="0.35">
      <c r="A66" s="395"/>
      <c r="B66" s="396"/>
      <c r="C66" s="397"/>
      <c r="D66" s="397"/>
      <c r="E66" s="487"/>
    </row>
    <row r="67" spans="1:5" ht="15.75" customHeight="1" x14ac:dyDescent="0.35">
      <c r="A67" s="395"/>
      <c r="B67" s="396" t="s">
        <v>155</v>
      </c>
      <c r="C67" s="658"/>
      <c r="D67" s="656"/>
      <c r="E67" s="487"/>
    </row>
    <row r="68" spans="1:5" ht="15.75" customHeight="1" x14ac:dyDescent="0.35">
      <c r="A68" s="395"/>
      <c r="B68" s="396"/>
      <c r="C68" s="397"/>
      <c r="D68" s="397"/>
      <c r="E68" s="487"/>
    </row>
    <row r="69" spans="1:5" ht="15.75" customHeight="1" x14ac:dyDescent="0.35">
      <c r="A69" s="395"/>
      <c r="B69" s="396" t="s">
        <v>156</v>
      </c>
      <c r="C69" s="658"/>
      <c r="D69" s="656"/>
      <c r="E69" s="487"/>
    </row>
    <row r="70" spans="1:5" ht="15.75" customHeight="1" x14ac:dyDescent="0.35">
      <c r="A70" s="398"/>
      <c r="B70" s="399"/>
      <c r="C70" s="400"/>
      <c r="D70" s="399"/>
      <c r="E70" s="401"/>
    </row>
    <row r="71" spans="1:5" ht="15.75" customHeight="1" x14ac:dyDescent="0.35">
      <c r="A71" s="107"/>
      <c r="B71" s="370"/>
      <c r="C71" s="370"/>
      <c r="D71" s="370"/>
      <c r="E71" s="108"/>
    </row>
    <row r="72" spans="1:5" ht="15.75" customHeight="1" x14ac:dyDescent="0.35">
      <c r="A72" s="230">
        <v>7.7</v>
      </c>
      <c r="B72" s="663" t="s">
        <v>532</v>
      </c>
      <c r="C72" s="597"/>
      <c r="D72" s="109"/>
      <c r="E72" s="260" t="s">
        <v>141</v>
      </c>
    </row>
    <row r="73" spans="1:5" ht="15.75" customHeight="1" x14ac:dyDescent="0.35">
      <c r="A73" s="230"/>
      <c r="B73" s="597"/>
      <c r="C73" s="597"/>
      <c r="D73" s="372"/>
      <c r="E73" s="738" t="s">
        <v>533</v>
      </c>
    </row>
    <row r="74" spans="1:5" ht="15.75" customHeight="1" x14ac:dyDescent="0.35">
      <c r="A74" s="230"/>
      <c r="B74" s="480"/>
      <c r="C74" s="480"/>
      <c r="D74" s="372"/>
      <c r="E74" s="588"/>
    </row>
    <row r="75" spans="1:5" ht="15.75" customHeight="1" x14ac:dyDescent="0.35">
      <c r="A75" s="374"/>
      <c r="B75" s="372" t="s">
        <v>387</v>
      </c>
      <c r="C75" s="372"/>
      <c r="D75" s="376"/>
      <c r="E75" s="719"/>
    </row>
    <row r="76" spans="1:5" ht="15.75" customHeight="1" x14ac:dyDescent="0.35">
      <c r="A76" s="374"/>
      <c r="B76" s="110"/>
      <c r="C76" s="111"/>
      <c r="D76" s="112"/>
      <c r="E76" s="588"/>
    </row>
    <row r="77" spans="1:5" ht="15.75" customHeight="1" x14ac:dyDescent="0.35">
      <c r="A77" s="374"/>
      <c r="B77" s="113"/>
      <c r="C77" s="383"/>
      <c r="D77" s="114"/>
      <c r="E77" s="371"/>
    </row>
    <row r="78" spans="1:5" ht="15.75" customHeight="1" x14ac:dyDescent="0.35">
      <c r="A78" s="374"/>
      <c r="B78" s="115"/>
      <c r="C78" s="384"/>
      <c r="D78" s="114"/>
      <c r="E78" s="371"/>
    </row>
    <row r="79" spans="1:5" ht="15.75" customHeight="1" x14ac:dyDescent="0.35">
      <c r="A79" s="374"/>
      <c r="B79" s="116"/>
      <c r="C79" s="385"/>
      <c r="D79" s="117"/>
      <c r="E79" s="373"/>
    </row>
    <row r="80" spans="1:5" ht="15.75" customHeight="1" x14ac:dyDescent="0.35">
      <c r="A80" s="374"/>
      <c r="B80" s="376"/>
      <c r="C80" s="376"/>
      <c r="D80" s="375"/>
      <c r="E80" s="377"/>
    </row>
    <row r="81" spans="1:5" ht="15.75" customHeight="1" x14ac:dyDescent="0.35">
      <c r="A81" s="374"/>
      <c r="B81" s="378" t="s">
        <v>2</v>
      </c>
      <c r="C81" s="674"/>
      <c r="D81" s="656"/>
      <c r="E81" s="662" t="s">
        <v>151</v>
      </c>
    </row>
    <row r="82" spans="1:5" ht="15.75" customHeight="1" x14ac:dyDescent="0.35">
      <c r="A82" s="374"/>
      <c r="B82" s="378"/>
      <c r="C82" s="675"/>
      <c r="D82" s="676"/>
      <c r="E82" s="588"/>
    </row>
    <row r="83" spans="1:5" ht="15.75" customHeight="1" x14ac:dyDescent="0.35">
      <c r="A83" s="374"/>
      <c r="B83" s="378" t="s">
        <v>152</v>
      </c>
      <c r="C83" s="677"/>
      <c r="D83" s="656"/>
      <c r="E83" s="377"/>
    </row>
    <row r="84" spans="1:5" ht="15.75" customHeight="1" x14ac:dyDescent="0.35">
      <c r="A84" s="374"/>
      <c r="B84" s="378"/>
      <c r="C84" s="675"/>
      <c r="D84" s="676"/>
      <c r="E84" s="377"/>
    </row>
    <row r="85" spans="1:5" ht="15.75" customHeight="1" x14ac:dyDescent="0.35">
      <c r="A85" s="374"/>
      <c r="B85" s="378" t="s">
        <v>153</v>
      </c>
      <c r="C85" s="674"/>
      <c r="D85" s="656"/>
      <c r="E85" s="482"/>
    </row>
    <row r="86" spans="1:5" ht="15.75" customHeight="1" x14ac:dyDescent="0.35">
      <c r="A86" s="374"/>
      <c r="B86" s="378"/>
      <c r="C86" s="675"/>
      <c r="D86" s="676"/>
      <c r="E86" s="482"/>
    </row>
    <row r="87" spans="1:5" ht="15.75" customHeight="1" x14ac:dyDescent="0.35">
      <c r="A87" s="374"/>
      <c r="B87" s="378" t="s">
        <v>154</v>
      </c>
      <c r="C87" s="674"/>
      <c r="D87" s="656"/>
      <c r="E87" s="482"/>
    </row>
    <row r="88" spans="1:5" ht="15.75" customHeight="1" x14ac:dyDescent="0.35">
      <c r="A88" s="374"/>
      <c r="B88" s="378"/>
      <c r="C88" s="675"/>
      <c r="D88" s="676"/>
      <c r="E88" s="482"/>
    </row>
    <row r="89" spans="1:5" ht="15.75" customHeight="1" x14ac:dyDescent="0.35">
      <c r="A89" s="374"/>
      <c r="B89" s="378" t="s">
        <v>155</v>
      </c>
      <c r="C89" s="674"/>
      <c r="D89" s="656"/>
      <c r="E89" s="482"/>
    </row>
    <row r="90" spans="1:5" ht="15.75" customHeight="1" x14ac:dyDescent="0.35">
      <c r="A90" s="374"/>
      <c r="B90" s="378"/>
      <c r="C90" s="675"/>
      <c r="D90" s="676"/>
      <c r="E90" s="482"/>
    </row>
    <row r="91" spans="1:5" ht="15.75" customHeight="1" x14ac:dyDescent="0.35">
      <c r="A91" s="374"/>
      <c r="B91" s="378" t="s">
        <v>156</v>
      </c>
      <c r="C91" s="655"/>
      <c r="D91" s="656"/>
      <c r="E91" s="482"/>
    </row>
    <row r="92" spans="1:5" ht="15.75" customHeight="1" x14ac:dyDescent="0.35">
      <c r="A92" s="379"/>
      <c r="B92" s="380"/>
      <c r="C92" s="381"/>
      <c r="D92" s="380"/>
      <c r="E92" s="382"/>
    </row>
    <row r="93" spans="1:5" ht="15.75" customHeight="1" x14ac:dyDescent="0.35">
      <c r="A93" s="107"/>
      <c r="B93" s="370"/>
      <c r="C93" s="370"/>
      <c r="D93" s="370"/>
      <c r="E93" s="108"/>
    </row>
    <row r="94" spans="1:5" ht="15.75" customHeight="1" x14ac:dyDescent="0.35">
      <c r="A94" s="263">
        <v>7.1</v>
      </c>
      <c r="B94" s="663" t="s">
        <v>534</v>
      </c>
      <c r="C94" s="597"/>
      <c r="D94" s="109"/>
      <c r="E94" s="260" t="s">
        <v>141</v>
      </c>
    </row>
    <row r="95" spans="1:5" ht="15.75" customHeight="1" x14ac:dyDescent="0.35">
      <c r="A95" s="230"/>
      <c r="B95" s="597"/>
      <c r="C95" s="597"/>
      <c r="D95" s="372"/>
      <c r="E95" s="738" t="s">
        <v>535</v>
      </c>
    </row>
    <row r="96" spans="1:5" ht="15.75" customHeight="1" x14ac:dyDescent="0.35">
      <c r="A96" s="230"/>
      <c r="B96" s="480"/>
      <c r="C96" s="480"/>
      <c r="D96" s="372"/>
      <c r="E96" s="588"/>
    </row>
    <row r="97" spans="1:5" ht="15.75" customHeight="1" x14ac:dyDescent="0.35">
      <c r="A97" s="374"/>
      <c r="B97" s="372" t="s">
        <v>536</v>
      </c>
      <c r="C97" s="372"/>
      <c r="D97" s="376"/>
      <c r="E97" s="371"/>
    </row>
    <row r="98" spans="1:5" ht="15.75" customHeight="1" x14ac:dyDescent="0.35">
      <c r="A98" s="374"/>
      <c r="B98" s="110"/>
      <c r="C98" s="111"/>
      <c r="D98" s="112"/>
      <c r="E98" s="371"/>
    </row>
    <row r="99" spans="1:5" ht="15.75" customHeight="1" x14ac:dyDescent="0.35">
      <c r="A99" s="374"/>
      <c r="B99" s="113"/>
      <c r="C99" s="383"/>
      <c r="D99" s="114"/>
      <c r="E99" s="371"/>
    </row>
    <row r="100" spans="1:5" ht="15.75" customHeight="1" x14ac:dyDescent="0.35">
      <c r="A100" s="374"/>
      <c r="B100" s="115"/>
      <c r="C100" s="384"/>
      <c r="D100" s="114"/>
      <c r="E100" s="371"/>
    </row>
    <row r="101" spans="1:5" ht="15.75" customHeight="1" x14ac:dyDescent="0.35">
      <c r="A101" s="374"/>
      <c r="B101" s="116"/>
      <c r="C101" s="385"/>
      <c r="D101" s="117"/>
      <c r="E101" s="373"/>
    </row>
    <row r="102" spans="1:5" ht="15.75" customHeight="1" x14ac:dyDescent="0.35">
      <c r="A102" s="374"/>
      <c r="B102" s="376"/>
      <c r="C102" s="376"/>
      <c r="D102" s="375"/>
      <c r="E102" s="377"/>
    </row>
    <row r="103" spans="1:5" ht="15.75" customHeight="1" x14ac:dyDescent="0.35">
      <c r="A103" s="374"/>
      <c r="B103" s="378" t="s">
        <v>2</v>
      </c>
      <c r="C103" s="674"/>
      <c r="D103" s="656"/>
      <c r="E103" s="662" t="s">
        <v>151</v>
      </c>
    </row>
    <row r="104" spans="1:5" ht="15.75" customHeight="1" x14ac:dyDescent="0.35">
      <c r="A104" s="374"/>
      <c r="B104" s="378"/>
      <c r="C104" s="675"/>
      <c r="D104" s="676"/>
      <c r="E104" s="588"/>
    </row>
    <row r="105" spans="1:5" ht="15.75" customHeight="1" x14ac:dyDescent="0.35">
      <c r="A105" s="374"/>
      <c r="B105" s="378" t="s">
        <v>152</v>
      </c>
      <c r="C105" s="677"/>
      <c r="D105" s="656"/>
      <c r="E105" s="377"/>
    </row>
    <row r="106" spans="1:5" ht="15.75" customHeight="1" x14ac:dyDescent="0.35">
      <c r="A106" s="374"/>
      <c r="B106" s="378"/>
      <c r="C106" s="675"/>
      <c r="D106" s="676"/>
      <c r="E106" s="377"/>
    </row>
    <row r="107" spans="1:5" ht="15.75" customHeight="1" x14ac:dyDescent="0.35">
      <c r="A107" s="374"/>
      <c r="B107" s="378" t="s">
        <v>153</v>
      </c>
      <c r="C107" s="674"/>
      <c r="D107" s="656"/>
      <c r="E107" s="482"/>
    </row>
    <row r="108" spans="1:5" ht="15.75" customHeight="1" x14ac:dyDescent="0.35">
      <c r="A108" s="374"/>
      <c r="B108" s="378"/>
      <c r="C108" s="675"/>
      <c r="D108" s="676"/>
      <c r="E108" s="482"/>
    </row>
    <row r="109" spans="1:5" ht="15.75" customHeight="1" x14ac:dyDescent="0.35">
      <c r="A109" s="374"/>
      <c r="B109" s="378" t="s">
        <v>154</v>
      </c>
      <c r="C109" s="674"/>
      <c r="D109" s="656"/>
      <c r="E109" s="482"/>
    </row>
    <row r="110" spans="1:5" ht="15.75" customHeight="1" x14ac:dyDescent="0.35">
      <c r="A110" s="374"/>
      <c r="B110" s="378"/>
      <c r="C110" s="675"/>
      <c r="D110" s="676"/>
      <c r="E110" s="482"/>
    </row>
    <row r="111" spans="1:5" ht="15.75" customHeight="1" x14ac:dyDescent="0.35">
      <c r="A111" s="374"/>
      <c r="B111" s="378" t="s">
        <v>155</v>
      </c>
      <c r="C111" s="674"/>
      <c r="D111" s="656"/>
      <c r="E111" s="482"/>
    </row>
    <row r="112" spans="1:5" ht="15.75" customHeight="1" x14ac:dyDescent="0.35">
      <c r="A112" s="374"/>
      <c r="B112" s="378"/>
      <c r="C112" s="675"/>
      <c r="D112" s="676"/>
      <c r="E112" s="482"/>
    </row>
    <row r="113" spans="1:5" ht="15.75" customHeight="1" x14ac:dyDescent="0.35">
      <c r="A113" s="374"/>
      <c r="B113" s="378" t="s">
        <v>156</v>
      </c>
      <c r="C113" s="655"/>
      <c r="D113" s="656"/>
      <c r="E113" s="482"/>
    </row>
    <row r="114" spans="1:5" ht="15.75" customHeight="1" x14ac:dyDescent="0.35">
      <c r="A114" s="379"/>
      <c r="B114" s="380"/>
      <c r="C114" s="381"/>
      <c r="D114" s="380"/>
      <c r="E114" s="382"/>
    </row>
    <row r="115" spans="1:5" ht="15.75" customHeight="1" x14ac:dyDescent="0.35">
      <c r="A115" s="126"/>
      <c r="B115" s="394"/>
      <c r="C115" s="394"/>
      <c r="D115" s="394"/>
      <c r="E115" s="127"/>
    </row>
    <row r="116" spans="1:5" ht="15.75" customHeight="1" x14ac:dyDescent="0.35">
      <c r="A116" s="231">
        <v>7.11</v>
      </c>
      <c r="B116" s="657" t="s">
        <v>537</v>
      </c>
      <c r="C116" s="597"/>
      <c r="D116" s="128"/>
      <c r="E116" s="260" t="s">
        <v>141</v>
      </c>
    </row>
    <row r="117" spans="1:5" ht="15.75" customHeight="1" x14ac:dyDescent="0.35">
      <c r="A117" s="231"/>
      <c r="B117" s="597"/>
      <c r="C117" s="597"/>
      <c r="D117" s="233"/>
      <c r="E117" s="260"/>
    </row>
    <row r="118" spans="1:5" ht="15.75" customHeight="1" x14ac:dyDescent="0.35">
      <c r="A118" s="231"/>
      <c r="B118" s="232"/>
      <c r="C118" s="232"/>
      <c r="D118" s="233"/>
      <c r="E118" s="260"/>
    </row>
    <row r="119" spans="1:5" ht="15.75" customHeight="1" x14ac:dyDescent="0.35">
      <c r="A119" s="231"/>
      <c r="B119" s="232" t="s">
        <v>538</v>
      </c>
      <c r="C119" s="232"/>
      <c r="D119" s="233"/>
      <c r="E119" s="260"/>
    </row>
    <row r="120" spans="1:5" ht="15.75" customHeight="1" x14ac:dyDescent="0.35">
      <c r="A120" s="231"/>
      <c r="B120" s="110"/>
      <c r="C120" s="111"/>
      <c r="D120" s="112"/>
      <c r="E120" s="684"/>
    </row>
    <row r="121" spans="1:5" ht="15.75" customHeight="1" x14ac:dyDescent="0.35">
      <c r="A121" s="231"/>
      <c r="B121" s="113"/>
      <c r="C121" s="383"/>
      <c r="D121" s="114"/>
      <c r="E121" s="685"/>
    </row>
    <row r="122" spans="1:5" ht="15.75" customHeight="1" x14ac:dyDescent="0.35">
      <c r="A122" s="231"/>
      <c r="B122" s="115"/>
      <c r="C122" s="384"/>
      <c r="D122" s="114"/>
      <c r="E122" s="260"/>
    </row>
    <row r="123" spans="1:5" ht="15.75" customHeight="1" x14ac:dyDescent="0.35">
      <c r="A123" s="231"/>
      <c r="B123" s="116"/>
      <c r="C123" s="385"/>
      <c r="D123" s="117"/>
      <c r="E123" s="260"/>
    </row>
    <row r="124" spans="1:5" ht="15.75" customHeight="1" x14ac:dyDescent="0.35">
      <c r="A124" s="231"/>
      <c r="B124" s="232"/>
      <c r="C124" s="232"/>
      <c r="D124" s="233"/>
      <c r="E124" s="260"/>
    </row>
    <row r="125" spans="1:5" ht="15.75" customHeight="1" x14ac:dyDescent="0.35">
      <c r="A125" s="395"/>
      <c r="B125" s="396" t="s">
        <v>2</v>
      </c>
      <c r="C125" s="658"/>
      <c r="D125" s="656"/>
      <c r="E125" s="659" t="s">
        <v>151</v>
      </c>
    </row>
    <row r="126" spans="1:5" ht="15.75" customHeight="1" x14ac:dyDescent="0.35">
      <c r="A126" s="395"/>
      <c r="B126" s="396"/>
      <c r="C126" s="397"/>
      <c r="D126" s="397"/>
      <c r="E126" s="588"/>
    </row>
    <row r="127" spans="1:5" ht="15.75" customHeight="1" x14ac:dyDescent="0.35">
      <c r="A127" s="395"/>
      <c r="B127" s="396" t="s">
        <v>152</v>
      </c>
      <c r="C127" s="658"/>
      <c r="D127" s="656"/>
      <c r="E127" s="659"/>
    </row>
    <row r="128" spans="1:5" ht="15.75" customHeight="1" x14ac:dyDescent="0.35">
      <c r="A128" s="395"/>
      <c r="B128" s="396"/>
      <c r="C128" s="397"/>
      <c r="D128" s="397"/>
      <c r="E128" s="588"/>
    </row>
    <row r="129" spans="1:9" ht="15.75" customHeight="1" x14ac:dyDescent="0.35">
      <c r="A129" s="395"/>
      <c r="B129" s="396" t="s">
        <v>153</v>
      </c>
      <c r="C129" s="658"/>
      <c r="D129" s="656"/>
      <c r="E129" s="659"/>
    </row>
    <row r="130" spans="1:9" ht="15.75" customHeight="1" x14ac:dyDescent="0.35">
      <c r="A130" s="395"/>
      <c r="B130" s="396"/>
      <c r="C130" s="397"/>
      <c r="D130" s="397"/>
      <c r="E130" s="588"/>
    </row>
    <row r="131" spans="1:9" ht="15.75" customHeight="1" x14ac:dyDescent="0.35">
      <c r="A131" s="395"/>
      <c r="B131" s="396" t="s">
        <v>154</v>
      </c>
      <c r="C131" s="658"/>
      <c r="D131" s="656"/>
      <c r="E131" s="487"/>
    </row>
    <row r="132" spans="1:9" ht="15.75" customHeight="1" x14ac:dyDescent="0.35">
      <c r="A132" s="395"/>
      <c r="B132" s="396"/>
      <c r="C132" s="397"/>
      <c r="D132" s="397"/>
      <c r="E132" s="487"/>
      <c r="F132" s="104"/>
      <c r="G132" s="104"/>
      <c r="H132" s="104"/>
      <c r="I132" s="104"/>
    </row>
    <row r="133" spans="1:9" ht="15.75" customHeight="1" x14ac:dyDescent="0.35">
      <c r="A133" s="395"/>
      <c r="B133" s="396" t="s">
        <v>155</v>
      </c>
      <c r="C133" s="658"/>
      <c r="D133" s="656"/>
      <c r="E133" s="487"/>
      <c r="F133" s="104"/>
      <c r="G133" s="104"/>
      <c r="H133" s="104"/>
      <c r="I133" s="104"/>
    </row>
    <row r="134" spans="1:9" ht="15.75" customHeight="1" x14ac:dyDescent="0.35">
      <c r="A134" s="395"/>
      <c r="B134" s="396"/>
      <c r="C134" s="397"/>
      <c r="D134" s="397"/>
      <c r="E134" s="487"/>
      <c r="F134" s="104"/>
      <c r="G134" s="104"/>
      <c r="H134" s="104"/>
      <c r="I134" s="104"/>
    </row>
    <row r="135" spans="1:9" ht="15.75" customHeight="1" x14ac:dyDescent="0.35">
      <c r="A135" s="395"/>
      <c r="B135" s="396" t="s">
        <v>156</v>
      </c>
      <c r="C135" s="658"/>
      <c r="D135" s="656"/>
      <c r="E135" s="487"/>
      <c r="F135" s="104"/>
      <c r="G135" s="104"/>
      <c r="H135" s="104"/>
      <c r="I135" s="104"/>
    </row>
    <row r="136" spans="1:9" ht="15.75" customHeight="1" x14ac:dyDescent="0.35">
      <c r="A136" s="398"/>
      <c r="B136" s="399"/>
      <c r="C136" s="400"/>
      <c r="D136" s="399"/>
      <c r="E136" s="401"/>
      <c r="F136" s="104"/>
      <c r="G136" s="104"/>
      <c r="H136" s="104"/>
      <c r="I136" s="104"/>
    </row>
    <row r="137" spans="1:9" ht="15.75" customHeight="1" x14ac:dyDescent="0.35">
      <c r="A137" s="126"/>
      <c r="B137" s="394"/>
      <c r="C137" s="394"/>
      <c r="D137" s="394"/>
      <c r="E137" s="127"/>
      <c r="F137" s="104"/>
      <c r="G137" s="104"/>
      <c r="H137" s="104"/>
      <c r="I137" s="104"/>
    </row>
    <row r="138" spans="1:9" ht="15.75" customHeight="1" x14ac:dyDescent="0.35">
      <c r="A138" s="231">
        <v>7.12</v>
      </c>
      <c r="B138" s="657" t="s">
        <v>539</v>
      </c>
      <c r="C138" s="597"/>
      <c r="D138" s="128"/>
      <c r="E138" s="260" t="s">
        <v>141</v>
      </c>
      <c r="F138" s="104"/>
      <c r="G138" s="104"/>
      <c r="H138" s="104"/>
      <c r="I138" s="104"/>
    </row>
    <row r="139" spans="1:9" ht="15.75" customHeight="1" x14ac:dyDescent="0.35">
      <c r="A139" s="231"/>
      <c r="B139" s="597"/>
      <c r="C139" s="597"/>
      <c r="D139" s="233"/>
      <c r="E139" s="260"/>
      <c r="F139" s="104"/>
      <c r="G139" s="104"/>
      <c r="H139" s="104"/>
      <c r="I139" s="104"/>
    </row>
    <row r="140" spans="1:9" ht="15.75" customHeight="1" x14ac:dyDescent="0.35">
      <c r="A140" s="231"/>
      <c r="B140" s="232"/>
      <c r="C140" s="232"/>
      <c r="D140" s="233"/>
      <c r="E140" s="260"/>
      <c r="F140" s="104"/>
      <c r="G140" s="104"/>
      <c r="H140" s="104"/>
      <c r="I140" s="104"/>
    </row>
    <row r="141" spans="1:9" ht="15.75" customHeight="1" x14ac:dyDescent="0.35">
      <c r="A141" s="231"/>
      <c r="B141" s="232" t="s">
        <v>538</v>
      </c>
      <c r="C141" s="232"/>
      <c r="D141" s="233"/>
      <c r="E141" s="260"/>
      <c r="F141" s="104"/>
      <c r="G141" s="104"/>
      <c r="H141" s="104"/>
      <c r="I141" s="104"/>
    </row>
    <row r="142" spans="1:9" ht="15.75" customHeight="1" x14ac:dyDescent="0.35">
      <c r="A142" s="231"/>
      <c r="B142" s="110"/>
      <c r="C142" s="111"/>
      <c r="D142" s="112"/>
      <c r="E142" s="684"/>
      <c r="F142" s="104"/>
      <c r="G142" s="104"/>
      <c r="H142" s="104"/>
      <c r="I142" s="104"/>
    </row>
    <row r="143" spans="1:9" ht="15.75" customHeight="1" x14ac:dyDescent="0.35">
      <c r="A143" s="231"/>
      <c r="B143" s="113"/>
      <c r="C143" s="383"/>
      <c r="D143" s="114"/>
      <c r="E143" s="685"/>
      <c r="F143" s="104"/>
      <c r="G143" s="104"/>
      <c r="H143" s="104"/>
      <c r="I143" s="104"/>
    </row>
    <row r="144" spans="1:9" ht="15.75" customHeight="1" x14ac:dyDescent="0.35">
      <c r="A144" s="231"/>
      <c r="B144" s="115"/>
      <c r="C144" s="384"/>
      <c r="D144" s="114"/>
      <c r="E144" s="260"/>
      <c r="F144" s="104"/>
      <c r="G144" s="104"/>
      <c r="H144" s="104"/>
      <c r="I144" s="104"/>
    </row>
    <row r="145" spans="1:9" ht="15.75" customHeight="1" x14ac:dyDescent="0.35">
      <c r="A145" s="231"/>
      <c r="B145" s="116"/>
      <c r="C145" s="385"/>
      <c r="D145" s="117"/>
      <c r="E145" s="260"/>
      <c r="F145" s="104"/>
      <c r="G145" s="104"/>
      <c r="H145" s="104"/>
      <c r="I145" s="104"/>
    </row>
    <row r="146" spans="1:9" ht="15.75" customHeight="1" x14ac:dyDescent="0.35">
      <c r="A146" s="231"/>
      <c r="B146" s="232"/>
      <c r="C146" s="232"/>
      <c r="D146" s="233"/>
      <c r="E146" s="260"/>
      <c r="F146" s="104"/>
      <c r="G146" s="104"/>
      <c r="H146" s="104"/>
      <c r="I146" s="104"/>
    </row>
    <row r="147" spans="1:9" ht="15.75" customHeight="1" x14ac:dyDescent="0.35">
      <c r="A147" s="395"/>
      <c r="B147" s="396" t="s">
        <v>2</v>
      </c>
      <c r="C147" s="658"/>
      <c r="D147" s="656"/>
      <c r="E147" s="659" t="s">
        <v>151</v>
      </c>
      <c r="F147" s="104"/>
      <c r="G147" s="104"/>
      <c r="H147" s="104"/>
      <c r="I147" s="104"/>
    </row>
    <row r="148" spans="1:9" ht="15.75" customHeight="1" x14ac:dyDescent="0.35">
      <c r="A148" s="395"/>
      <c r="B148" s="396"/>
      <c r="C148" s="397"/>
      <c r="D148" s="397"/>
      <c r="E148" s="588"/>
      <c r="F148" s="104"/>
      <c r="G148" s="104"/>
      <c r="H148" s="104"/>
      <c r="I148" s="104"/>
    </row>
    <row r="149" spans="1:9" ht="15.75" customHeight="1" x14ac:dyDescent="0.35">
      <c r="A149" s="395"/>
      <c r="B149" s="396" t="s">
        <v>152</v>
      </c>
      <c r="C149" s="658"/>
      <c r="D149" s="656"/>
      <c r="E149" s="659"/>
      <c r="F149" s="104"/>
      <c r="G149" s="104"/>
      <c r="H149" s="104"/>
      <c r="I149" s="104"/>
    </row>
    <row r="150" spans="1:9" ht="15.75" customHeight="1" x14ac:dyDescent="0.35">
      <c r="A150" s="395"/>
      <c r="B150" s="396"/>
      <c r="C150" s="397"/>
      <c r="D150" s="397"/>
      <c r="E150" s="588"/>
      <c r="F150" s="104"/>
      <c r="G150" s="104"/>
      <c r="H150" s="104"/>
      <c r="I150" s="104"/>
    </row>
    <row r="151" spans="1:9" ht="15.75" customHeight="1" x14ac:dyDescent="0.35">
      <c r="A151" s="395"/>
      <c r="B151" s="396" t="s">
        <v>153</v>
      </c>
      <c r="C151" s="658"/>
      <c r="D151" s="656"/>
      <c r="E151" s="659"/>
      <c r="F151" s="104"/>
      <c r="G151" s="104"/>
      <c r="H151" s="104"/>
      <c r="I151" s="104"/>
    </row>
    <row r="152" spans="1:9" ht="15.75" customHeight="1" x14ac:dyDescent="0.35">
      <c r="A152" s="395"/>
      <c r="B152" s="396"/>
      <c r="C152" s="397"/>
      <c r="D152" s="397"/>
      <c r="E152" s="588"/>
      <c r="F152" s="104"/>
      <c r="G152" s="104"/>
      <c r="H152" s="104"/>
      <c r="I152" s="104"/>
    </row>
    <row r="153" spans="1:9" ht="15.75" customHeight="1" x14ac:dyDescent="0.35">
      <c r="A153" s="395"/>
      <c r="B153" s="396" t="s">
        <v>154</v>
      </c>
      <c r="C153" s="658"/>
      <c r="D153" s="656"/>
      <c r="E153" s="487"/>
      <c r="F153" s="104"/>
      <c r="G153" s="104"/>
      <c r="H153" s="104"/>
      <c r="I153" s="104"/>
    </row>
    <row r="154" spans="1:9" ht="15.75" customHeight="1" x14ac:dyDescent="0.35">
      <c r="A154" s="395"/>
      <c r="B154" s="396"/>
      <c r="C154" s="397"/>
      <c r="D154" s="397"/>
      <c r="E154" s="487"/>
      <c r="F154" s="104"/>
      <c r="G154" s="104"/>
      <c r="H154" s="104"/>
      <c r="I154" s="104"/>
    </row>
    <row r="155" spans="1:9" ht="15.75" customHeight="1" x14ac:dyDescent="0.35">
      <c r="A155" s="395"/>
      <c r="B155" s="396" t="s">
        <v>155</v>
      </c>
      <c r="C155" s="658"/>
      <c r="D155" s="656"/>
      <c r="E155" s="487"/>
      <c r="F155" s="104"/>
      <c r="G155" s="104"/>
      <c r="H155" s="104"/>
      <c r="I155" s="104"/>
    </row>
    <row r="156" spans="1:9" ht="15.75" customHeight="1" x14ac:dyDescent="0.35">
      <c r="A156" s="395"/>
      <c r="B156" s="396"/>
      <c r="C156" s="397"/>
      <c r="D156" s="397"/>
      <c r="E156" s="487"/>
      <c r="F156" s="104"/>
      <c r="G156" s="104"/>
      <c r="H156" s="104"/>
      <c r="I156" s="104"/>
    </row>
    <row r="157" spans="1:9" ht="15.75" customHeight="1" x14ac:dyDescent="0.35">
      <c r="A157" s="395"/>
      <c r="B157" s="396" t="s">
        <v>156</v>
      </c>
      <c r="C157" s="658"/>
      <c r="D157" s="656"/>
      <c r="E157" s="487"/>
      <c r="F157" s="104"/>
      <c r="G157" s="104"/>
      <c r="H157" s="104"/>
      <c r="I157" s="104"/>
    </row>
    <row r="158" spans="1:9" ht="15.75" customHeight="1" x14ac:dyDescent="0.35">
      <c r="A158" s="398"/>
      <c r="B158" s="399"/>
      <c r="C158" s="400"/>
      <c r="D158" s="399"/>
      <c r="E158" s="401"/>
      <c r="F158" s="104"/>
      <c r="G158" s="104"/>
      <c r="H158" s="104"/>
      <c r="I158" s="104"/>
    </row>
    <row r="159" spans="1:9" ht="15.75" customHeight="1" x14ac:dyDescent="0.35">
      <c r="A159" s="126"/>
      <c r="B159" s="394"/>
      <c r="C159" s="394"/>
      <c r="D159" s="394"/>
      <c r="E159" s="127"/>
      <c r="F159" s="104"/>
      <c r="G159" s="104"/>
      <c r="H159" s="104"/>
      <c r="I159" s="104"/>
    </row>
    <row r="160" spans="1:9" ht="15.75" customHeight="1" x14ac:dyDescent="0.35">
      <c r="A160" s="231">
        <v>7.13</v>
      </c>
      <c r="B160" s="657" t="s">
        <v>540</v>
      </c>
      <c r="C160" s="597"/>
      <c r="D160" s="128"/>
      <c r="E160" s="260" t="s">
        <v>141</v>
      </c>
      <c r="F160" s="104"/>
      <c r="G160" s="104"/>
      <c r="H160" s="104"/>
      <c r="I160" s="104"/>
    </row>
    <row r="161" spans="1:9" ht="15.75" customHeight="1" x14ac:dyDescent="0.35">
      <c r="A161" s="231"/>
      <c r="B161" s="597"/>
      <c r="C161" s="597"/>
      <c r="D161" s="233"/>
      <c r="E161" s="260"/>
      <c r="F161" s="104"/>
      <c r="G161" s="104"/>
      <c r="H161" s="104"/>
      <c r="I161" s="104"/>
    </row>
    <row r="162" spans="1:9" ht="15.75" customHeight="1" x14ac:dyDescent="0.35">
      <c r="A162" s="231"/>
      <c r="B162" s="232"/>
      <c r="C162" s="232"/>
      <c r="D162" s="233"/>
      <c r="E162" s="260"/>
      <c r="F162" s="104"/>
      <c r="G162" s="104"/>
      <c r="H162" s="104"/>
      <c r="I162" s="104"/>
    </row>
    <row r="163" spans="1:9" ht="15.75" customHeight="1" x14ac:dyDescent="0.35">
      <c r="A163" s="231"/>
      <c r="B163" s="232" t="s">
        <v>538</v>
      </c>
      <c r="C163" s="232"/>
      <c r="D163" s="233"/>
      <c r="E163" s="260"/>
      <c r="F163" s="104"/>
      <c r="G163" s="104"/>
      <c r="H163" s="104"/>
      <c r="I163" s="104"/>
    </row>
    <row r="164" spans="1:9" ht="15.75" customHeight="1" x14ac:dyDescent="0.35">
      <c r="A164" s="231"/>
      <c r="B164" s="110"/>
      <c r="C164" s="111"/>
      <c r="D164" s="112"/>
      <c r="E164" s="684"/>
      <c r="F164" s="104"/>
      <c r="G164" s="104"/>
      <c r="H164" s="104"/>
      <c r="I164" s="104"/>
    </row>
    <row r="165" spans="1:9" ht="15.75" customHeight="1" x14ac:dyDescent="0.35">
      <c r="A165" s="231"/>
      <c r="B165" s="113"/>
      <c r="C165" s="383"/>
      <c r="D165" s="114"/>
      <c r="E165" s="685"/>
      <c r="F165" s="104"/>
      <c r="G165" s="104"/>
      <c r="H165" s="104"/>
      <c r="I165" s="104"/>
    </row>
    <row r="166" spans="1:9" ht="15.75" customHeight="1" x14ac:dyDescent="0.35">
      <c r="A166" s="231"/>
      <c r="B166" s="115"/>
      <c r="C166" s="384"/>
      <c r="D166" s="114"/>
      <c r="E166" s="260"/>
      <c r="F166" s="104"/>
      <c r="G166" s="104"/>
      <c r="H166" s="104"/>
      <c r="I166" s="104"/>
    </row>
    <row r="167" spans="1:9" ht="15.75" customHeight="1" x14ac:dyDescent="0.35">
      <c r="A167" s="231"/>
      <c r="B167" s="116"/>
      <c r="C167" s="385"/>
      <c r="D167" s="117"/>
      <c r="E167" s="260"/>
      <c r="F167" s="104"/>
      <c r="G167" s="104"/>
      <c r="H167" s="104"/>
      <c r="I167" s="104"/>
    </row>
    <row r="168" spans="1:9" ht="15.75" customHeight="1" x14ac:dyDescent="0.35">
      <c r="A168" s="231"/>
      <c r="B168" s="232"/>
      <c r="C168" s="232"/>
      <c r="D168" s="233"/>
      <c r="E168" s="260"/>
      <c r="F168" s="104"/>
      <c r="G168" s="104"/>
      <c r="H168" s="104"/>
      <c r="I168" s="104"/>
    </row>
    <row r="169" spans="1:9" ht="15.75" customHeight="1" x14ac:dyDescent="0.35">
      <c r="A169" s="395"/>
      <c r="B169" s="396" t="s">
        <v>2</v>
      </c>
      <c r="C169" s="658"/>
      <c r="D169" s="656"/>
      <c r="E169" s="659" t="s">
        <v>151</v>
      </c>
      <c r="F169" s="104"/>
      <c r="G169" s="104"/>
      <c r="H169" s="104"/>
      <c r="I169" s="104"/>
    </row>
    <row r="170" spans="1:9" ht="15.75" customHeight="1" x14ac:dyDescent="0.35">
      <c r="A170" s="395"/>
      <c r="B170" s="396"/>
      <c r="C170" s="397"/>
      <c r="D170" s="397"/>
      <c r="E170" s="588"/>
      <c r="F170" s="104"/>
      <c r="G170" s="104"/>
      <c r="H170" s="104"/>
      <c r="I170" s="104"/>
    </row>
    <row r="171" spans="1:9" ht="15.75" customHeight="1" x14ac:dyDescent="0.35">
      <c r="A171" s="395"/>
      <c r="B171" s="396" t="s">
        <v>152</v>
      </c>
      <c r="C171" s="658"/>
      <c r="D171" s="656"/>
      <c r="E171" s="659"/>
      <c r="F171" s="104"/>
      <c r="G171" s="104"/>
      <c r="H171" s="104"/>
      <c r="I171" s="104"/>
    </row>
    <row r="172" spans="1:9" ht="15.75" customHeight="1" x14ac:dyDescent="0.35">
      <c r="A172" s="395"/>
      <c r="B172" s="396"/>
      <c r="C172" s="397"/>
      <c r="D172" s="397"/>
      <c r="E172" s="588"/>
      <c r="F172" s="104"/>
      <c r="G172" s="104"/>
      <c r="H172" s="104"/>
      <c r="I172" s="104"/>
    </row>
    <row r="173" spans="1:9" ht="15.75" customHeight="1" x14ac:dyDescent="0.35">
      <c r="A173" s="395"/>
      <c r="B173" s="396" t="s">
        <v>153</v>
      </c>
      <c r="C173" s="658"/>
      <c r="D173" s="656"/>
      <c r="E173" s="659"/>
      <c r="F173" s="104"/>
      <c r="G173" s="104"/>
      <c r="H173" s="104"/>
      <c r="I173" s="104"/>
    </row>
    <row r="174" spans="1:9" ht="15.75" customHeight="1" x14ac:dyDescent="0.35">
      <c r="A174" s="395"/>
      <c r="B174" s="396"/>
      <c r="C174" s="397"/>
      <c r="D174" s="397"/>
      <c r="E174" s="588"/>
      <c r="F174" s="104"/>
      <c r="G174" s="104"/>
      <c r="H174" s="104"/>
      <c r="I174" s="104"/>
    </row>
    <row r="175" spans="1:9" ht="15.75" customHeight="1" x14ac:dyDescent="0.35">
      <c r="A175" s="395"/>
      <c r="B175" s="396" t="s">
        <v>154</v>
      </c>
      <c r="C175" s="658"/>
      <c r="D175" s="656"/>
      <c r="E175" s="487"/>
      <c r="F175" s="104"/>
      <c r="G175" s="104"/>
      <c r="H175" s="104"/>
      <c r="I175" s="104"/>
    </row>
    <row r="176" spans="1:9" ht="15.75" customHeight="1" x14ac:dyDescent="0.35">
      <c r="A176" s="395"/>
      <c r="B176" s="396"/>
      <c r="C176" s="397"/>
      <c r="D176" s="397"/>
      <c r="E176" s="487"/>
      <c r="F176" s="104"/>
      <c r="G176" s="104"/>
      <c r="H176" s="104"/>
      <c r="I176" s="104"/>
    </row>
    <row r="177" spans="1:9" ht="15.75" customHeight="1" x14ac:dyDescent="0.35">
      <c r="A177" s="395"/>
      <c r="B177" s="396" t="s">
        <v>155</v>
      </c>
      <c r="C177" s="658"/>
      <c r="D177" s="656"/>
      <c r="E177" s="487"/>
      <c r="F177" s="104"/>
      <c r="G177" s="104"/>
      <c r="H177" s="104"/>
      <c r="I177" s="104"/>
    </row>
    <row r="178" spans="1:9" ht="15.75" customHeight="1" x14ac:dyDescent="0.35">
      <c r="A178" s="395"/>
      <c r="B178" s="396"/>
      <c r="C178" s="397"/>
      <c r="D178" s="397"/>
      <c r="E178" s="487"/>
      <c r="F178" s="104"/>
      <c r="G178" s="104"/>
      <c r="H178" s="104"/>
      <c r="I178" s="104"/>
    </row>
    <row r="179" spans="1:9" ht="15.75" customHeight="1" x14ac:dyDescent="0.35">
      <c r="A179" s="395"/>
      <c r="B179" s="396" t="s">
        <v>156</v>
      </c>
      <c r="C179" s="658"/>
      <c r="D179" s="656"/>
      <c r="E179" s="487"/>
      <c r="F179" s="104"/>
      <c r="G179" s="104"/>
      <c r="H179" s="104"/>
      <c r="I179" s="104"/>
    </row>
    <row r="180" spans="1:9" ht="15.75" customHeight="1" x14ac:dyDescent="0.35">
      <c r="A180" s="398"/>
      <c r="B180" s="399"/>
      <c r="C180" s="400"/>
      <c r="D180" s="399"/>
      <c r="E180" s="401"/>
      <c r="F180" s="104"/>
      <c r="G180" s="104"/>
      <c r="H180" s="104"/>
      <c r="I180" s="104"/>
    </row>
    <row r="181" spans="1:9" ht="15.75" customHeight="1" x14ac:dyDescent="0.35">
      <c r="A181" s="107"/>
      <c r="B181" s="370"/>
      <c r="C181" s="370"/>
      <c r="D181" s="370"/>
      <c r="E181" s="108"/>
      <c r="F181" s="104"/>
      <c r="G181" s="104"/>
      <c r="H181" s="104"/>
      <c r="I181" s="104"/>
    </row>
    <row r="182" spans="1:9" ht="15.75" customHeight="1" x14ac:dyDescent="0.35">
      <c r="A182" s="230">
        <v>7.14</v>
      </c>
      <c r="B182" s="663" t="s">
        <v>541</v>
      </c>
      <c r="C182" s="597"/>
      <c r="D182" s="128"/>
      <c r="E182" s="260" t="s">
        <v>141</v>
      </c>
      <c r="F182" s="104"/>
      <c r="G182" s="104"/>
      <c r="H182" s="104"/>
      <c r="I182" s="104"/>
    </row>
    <row r="183" spans="1:9" ht="15.75" customHeight="1" x14ac:dyDescent="0.35">
      <c r="A183" s="230"/>
      <c r="B183" s="597"/>
      <c r="C183" s="597"/>
      <c r="D183" s="372"/>
      <c r="E183" s="373"/>
      <c r="F183" s="104"/>
      <c r="G183" s="104"/>
      <c r="H183" s="104"/>
      <c r="I183" s="104"/>
    </row>
    <row r="184" spans="1:9" ht="15.75" customHeight="1" x14ac:dyDescent="0.35">
      <c r="A184" s="230"/>
      <c r="B184" s="480"/>
      <c r="C184" s="480"/>
      <c r="D184" s="372"/>
      <c r="E184" s="373"/>
      <c r="F184" s="104"/>
      <c r="G184" s="104"/>
      <c r="H184" s="104"/>
      <c r="I184" s="104"/>
    </row>
    <row r="185" spans="1:9" ht="15.75" customHeight="1" x14ac:dyDescent="0.35">
      <c r="A185" s="374"/>
      <c r="B185" s="372" t="s">
        <v>542</v>
      </c>
      <c r="C185" s="372"/>
      <c r="D185" s="376"/>
      <c r="E185" s="719" t="s">
        <v>543</v>
      </c>
      <c r="F185" s="104"/>
      <c r="G185" s="104"/>
      <c r="H185" s="104"/>
      <c r="I185" s="104"/>
    </row>
    <row r="186" spans="1:9" ht="15.75" customHeight="1" x14ac:dyDescent="0.35">
      <c r="A186" s="374"/>
      <c r="B186" s="110"/>
      <c r="C186" s="111"/>
      <c r="D186" s="112"/>
      <c r="E186" s="588"/>
      <c r="F186" s="104"/>
      <c r="G186" s="104"/>
      <c r="H186" s="104"/>
      <c r="I186" s="104"/>
    </row>
    <row r="187" spans="1:9" ht="15.75" customHeight="1" x14ac:dyDescent="0.35">
      <c r="A187" s="374"/>
      <c r="B187" s="113"/>
      <c r="C187" s="383"/>
      <c r="D187" s="114"/>
      <c r="E187" s="588"/>
      <c r="F187" s="104"/>
      <c r="G187" s="104"/>
      <c r="H187" s="104"/>
      <c r="I187" s="104"/>
    </row>
    <row r="188" spans="1:9" ht="15.75" customHeight="1" x14ac:dyDescent="0.35">
      <c r="A188" s="374"/>
      <c r="B188" s="115"/>
      <c r="C188" s="384"/>
      <c r="D188" s="114"/>
      <c r="E188" s="371"/>
      <c r="F188" s="104"/>
      <c r="G188" s="104"/>
      <c r="H188" s="104"/>
      <c r="I188" s="104"/>
    </row>
    <row r="189" spans="1:9" ht="15.75" customHeight="1" x14ac:dyDescent="0.35">
      <c r="A189" s="374"/>
      <c r="B189" s="116"/>
      <c r="C189" s="385"/>
      <c r="D189" s="117"/>
      <c r="E189" s="373"/>
      <c r="F189" s="104"/>
      <c r="G189" s="104"/>
      <c r="H189" s="104"/>
      <c r="I189" s="104"/>
    </row>
    <row r="190" spans="1:9" ht="15.75" customHeight="1" x14ac:dyDescent="0.35">
      <c r="A190" s="374"/>
      <c r="B190" s="376"/>
      <c r="C190" s="376"/>
      <c r="D190" s="375"/>
      <c r="E190" s="377"/>
      <c r="F190" s="104"/>
      <c r="G190" s="104"/>
      <c r="H190" s="104"/>
      <c r="I190" s="104"/>
    </row>
    <row r="191" spans="1:9" ht="15.75" customHeight="1" x14ac:dyDescent="0.35">
      <c r="A191" s="374"/>
      <c r="B191" s="378" t="s">
        <v>2</v>
      </c>
      <c r="C191" s="674"/>
      <c r="D191" s="656"/>
      <c r="E191" s="662" t="s">
        <v>151</v>
      </c>
      <c r="F191" s="104"/>
      <c r="G191" s="104"/>
      <c r="H191" s="104"/>
      <c r="I191" s="104"/>
    </row>
    <row r="192" spans="1:9" ht="15.75" customHeight="1" x14ac:dyDescent="0.35">
      <c r="A192" s="374"/>
      <c r="B192" s="378"/>
      <c r="C192" s="675"/>
      <c r="D192" s="676"/>
      <c r="E192" s="588"/>
      <c r="F192" s="104"/>
      <c r="G192" s="104"/>
      <c r="H192" s="104"/>
      <c r="I192" s="104"/>
    </row>
    <row r="193" spans="1:9" ht="15.75" customHeight="1" x14ac:dyDescent="0.35">
      <c r="A193" s="374"/>
      <c r="B193" s="378" t="s">
        <v>152</v>
      </c>
      <c r="C193" s="677"/>
      <c r="D193" s="656"/>
      <c r="E193" s="377"/>
      <c r="F193" s="104"/>
      <c r="G193" s="104"/>
      <c r="H193" s="104"/>
      <c r="I193" s="104"/>
    </row>
    <row r="194" spans="1:9" ht="15.75" customHeight="1" x14ac:dyDescent="0.35">
      <c r="A194" s="374"/>
      <c r="B194" s="378"/>
      <c r="C194" s="675"/>
      <c r="D194" s="676"/>
      <c r="E194" s="377"/>
      <c r="F194" s="104"/>
      <c r="G194" s="104"/>
      <c r="H194" s="104"/>
      <c r="I194" s="104"/>
    </row>
    <row r="195" spans="1:9" ht="15.75" customHeight="1" x14ac:dyDescent="0.35">
      <c r="A195" s="374"/>
      <c r="B195" s="378" t="s">
        <v>153</v>
      </c>
      <c r="C195" s="674"/>
      <c r="D195" s="656"/>
      <c r="E195" s="482"/>
      <c r="F195" s="104"/>
      <c r="G195" s="104"/>
      <c r="H195" s="104"/>
      <c r="I195" s="104"/>
    </row>
    <row r="196" spans="1:9" ht="15.75" customHeight="1" x14ac:dyDescent="0.35">
      <c r="A196" s="374"/>
      <c r="B196" s="378"/>
      <c r="C196" s="675"/>
      <c r="D196" s="676"/>
      <c r="E196" s="482"/>
      <c r="F196" s="104"/>
      <c r="G196" s="104"/>
      <c r="H196" s="104"/>
      <c r="I196" s="104"/>
    </row>
    <row r="197" spans="1:9" ht="15.75" customHeight="1" x14ac:dyDescent="0.35">
      <c r="A197" s="374"/>
      <c r="B197" s="378" t="s">
        <v>154</v>
      </c>
      <c r="C197" s="674"/>
      <c r="D197" s="656"/>
      <c r="E197" s="482"/>
      <c r="F197" s="104"/>
      <c r="G197" s="104"/>
      <c r="H197" s="104"/>
      <c r="I197" s="104"/>
    </row>
    <row r="198" spans="1:9" ht="15.75" customHeight="1" x14ac:dyDescent="0.35">
      <c r="A198" s="374"/>
      <c r="B198" s="378"/>
      <c r="C198" s="675"/>
      <c r="D198" s="676"/>
      <c r="E198" s="482"/>
      <c r="F198" s="104"/>
      <c r="G198" s="104"/>
      <c r="H198" s="104"/>
      <c r="I198" s="104"/>
    </row>
    <row r="199" spans="1:9" ht="15.75" customHeight="1" x14ac:dyDescent="0.35">
      <c r="A199" s="374"/>
      <c r="B199" s="378" t="s">
        <v>155</v>
      </c>
      <c r="C199" s="674"/>
      <c r="D199" s="656"/>
      <c r="E199" s="482"/>
      <c r="F199" s="104"/>
      <c r="G199" s="104"/>
      <c r="H199" s="104"/>
      <c r="I199" s="104"/>
    </row>
    <row r="200" spans="1:9" ht="15.75" customHeight="1" x14ac:dyDescent="0.35">
      <c r="A200" s="374"/>
      <c r="B200" s="378"/>
      <c r="C200" s="675"/>
      <c r="D200" s="676"/>
      <c r="E200" s="482"/>
      <c r="F200" s="104"/>
      <c r="G200" s="104"/>
      <c r="H200" s="104"/>
      <c r="I200" s="104"/>
    </row>
    <row r="201" spans="1:9" ht="15.75" customHeight="1" x14ac:dyDescent="0.35">
      <c r="A201" s="374"/>
      <c r="B201" s="378" t="s">
        <v>156</v>
      </c>
      <c r="C201" s="655"/>
      <c r="D201" s="656"/>
      <c r="E201" s="482"/>
      <c r="F201" s="104"/>
      <c r="G201" s="104"/>
      <c r="H201" s="104"/>
      <c r="I201" s="104"/>
    </row>
    <row r="202" spans="1:9" ht="15.75" customHeight="1" x14ac:dyDescent="0.35">
      <c r="A202" s="379"/>
      <c r="B202" s="380"/>
      <c r="C202" s="381"/>
      <c r="D202" s="380"/>
      <c r="E202" s="382"/>
      <c r="F202" s="104"/>
      <c r="G202" s="104"/>
      <c r="H202" s="104"/>
      <c r="I202" s="104"/>
    </row>
    <row r="203" spans="1:9" ht="15.75" customHeight="1" x14ac:dyDescent="0.35">
      <c r="A203" s="107"/>
      <c r="B203" s="370"/>
      <c r="C203" s="370"/>
      <c r="D203" s="370"/>
      <c r="E203" s="108"/>
      <c r="F203" s="104"/>
      <c r="G203" s="104"/>
      <c r="H203" s="104"/>
      <c r="I203" s="104"/>
    </row>
    <row r="204" spans="1:9" ht="15.75" customHeight="1" x14ac:dyDescent="0.35">
      <c r="A204" s="230">
        <v>7.15</v>
      </c>
      <c r="B204" s="663" t="s">
        <v>544</v>
      </c>
      <c r="C204" s="597"/>
      <c r="D204" s="128"/>
      <c r="E204" s="260" t="s">
        <v>141</v>
      </c>
      <c r="F204" s="104"/>
      <c r="G204" s="104"/>
      <c r="H204" s="104"/>
      <c r="I204" s="104"/>
    </row>
    <row r="205" spans="1:9" ht="15.75" customHeight="1" x14ac:dyDescent="0.35">
      <c r="A205" s="230"/>
      <c r="B205" s="597"/>
      <c r="C205" s="597"/>
      <c r="D205" s="372"/>
      <c r="E205" s="373"/>
      <c r="F205" s="104"/>
      <c r="G205" s="104"/>
      <c r="H205" s="104"/>
      <c r="I205" s="104"/>
    </row>
    <row r="206" spans="1:9" ht="15.75" customHeight="1" x14ac:dyDescent="0.35">
      <c r="A206" s="230"/>
      <c r="B206" s="480"/>
      <c r="C206" s="480"/>
      <c r="D206" s="372"/>
      <c r="E206" s="373"/>
      <c r="F206" s="104"/>
      <c r="G206" s="104"/>
      <c r="H206" s="104"/>
      <c r="I206" s="104"/>
    </row>
    <row r="207" spans="1:9" ht="15.75" customHeight="1" x14ac:dyDescent="0.35">
      <c r="A207" s="374"/>
      <c r="B207" s="678" t="s">
        <v>545</v>
      </c>
      <c r="C207" s="597"/>
      <c r="D207" s="597"/>
      <c r="E207" s="371"/>
      <c r="F207" s="104"/>
      <c r="G207" s="104"/>
      <c r="H207" s="104"/>
      <c r="I207" s="104"/>
    </row>
    <row r="208" spans="1:9" ht="15.75" customHeight="1" x14ac:dyDescent="0.35">
      <c r="A208" s="374"/>
      <c r="B208" s="110"/>
      <c r="C208" s="111"/>
      <c r="D208" s="112"/>
      <c r="E208" s="371"/>
      <c r="F208" s="104"/>
      <c r="G208" s="104"/>
      <c r="H208" s="104"/>
      <c r="I208" s="104"/>
    </row>
    <row r="209" spans="1:9" ht="15.75" customHeight="1" x14ac:dyDescent="0.35">
      <c r="A209" s="374"/>
      <c r="B209" s="113"/>
      <c r="C209" s="383"/>
      <c r="D209" s="114"/>
      <c r="E209" s="371"/>
      <c r="F209" s="104"/>
      <c r="G209" s="104"/>
      <c r="H209" s="104"/>
      <c r="I209" s="104"/>
    </row>
    <row r="210" spans="1:9" ht="15.75" customHeight="1" x14ac:dyDescent="0.35">
      <c r="A210" s="374"/>
      <c r="B210" s="115"/>
      <c r="C210" s="384"/>
      <c r="D210" s="114"/>
      <c r="E210" s="371"/>
      <c r="F210" s="104"/>
      <c r="G210" s="104"/>
      <c r="H210" s="104"/>
      <c r="I210" s="104"/>
    </row>
    <row r="211" spans="1:9" ht="15.75" customHeight="1" x14ac:dyDescent="0.35">
      <c r="A211" s="374"/>
      <c r="B211" s="116"/>
      <c r="C211" s="385"/>
      <c r="D211" s="117"/>
      <c r="E211" s="371"/>
      <c r="F211" s="104"/>
      <c r="G211" s="104"/>
      <c r="H211" s="104"/>
      <c r="I211" s="104"/>
    </row>
    <row r="212" spans="1:9" ht="15.75" customHeight="1" x14ac:dyDescent="0.35">
      <c r="A212" s="374"/>
      <c r="B212" s="376"/>
      <c r="C212" s="376"/>
      <c r="D212" s="375"/>
      <c r="E212" s="377"/>
      <c r="F212" s="104"/>
      <c r="G212" s="104"/>
      <c r="H212" s="104"/>
      <c r="I212" s="104"/>
    </row>
    <row r="213" spans="1:9" ht="15.75" customHeight="1" x14ac:dyDescent="0.35">
      <c r="A213" s="374"/>
      <c r="B213" s="378" t="s">
        <v>2</v>
      </c>
      <c r="C213" s="674"/>
      <c r="D213" s="656"/>
      <c r="E213" s="662" t="s">
        <v>151</v>
      </c>
      <c r="F213" s="104"/>
      <c r="G213" s="104"/>
      <c r="H213" s="104"/>
      <c r="I213" s="104"/>
    </row>
    <row r="214" spans="1:9" ht="15.75" customHeight="1" x14ac:dyDescent="0.35">
      <c r="A214" s="374"/>
      <c r="B214" s="378"/>
      <c r="C214" s="675"/>
      <c r="D214" s="676"/>
      <c r="E214" s="588"/>
      <c r="F214" s="104"/>
      <c r="G214" s="104"/>
      <c r="H214" s="104"/>
      <c r="I214" s="104"/>
    </row>
    <row r="215" spans="1:9" ht="15.75" customHeight="1" x14ac:dyDescent="0.35">
      <c r="A215" s="374"/>
      <c r="B215" s="378" t="s">
        <v>152</v>
      </c>
      <c r="C215" s="677"/>
      <c r="D215" s="656"/>
      <c r="E215" s="377"/>
      <c r="F215" s="104"/>
      <c r="G215" s="104"/>
      <c r="H215" s="104"/>
      <c r="I215" s="104"/>
    </row>
    <row r="216" spans="1:9" ht="15.75" customHeight="1" x14ac:dyDescent="0.35">
      <c r="A216" s="374"/>
      <c r="B216" s="378"/>
      <c r="C216" s="675"/>
      <c r="D216" s="676"/>
      <c r="E216" s="377"/>
      <c r="F216" s="104"/>
      <c r="G216" s="104"/>
      <c r="H216" s="104"/>
      <c r="I216" s="104"/>
    </row>
    <row r="217" spans="1:9" ht="15.75" customHeight="1" x14ac:dyDescent="0.35">
      <c r="A217" s="374"/>
      <c r="B217" s="378" t="s">
        <v>153</v>
      </c>
      <c r="C217" s="674"/>
      <c r="D217" s="656"/>
      <c r="E217" s="482"/>
      <c r="F217" s="104"/>
      <c r="G217" s="104"/>
      <c r="H217" s="104"/>
      <c r="I217" s="104"/>
    </row>
    <row r="218" spans="1:9" ht="15.75" customHeight="1" x14ac:dyDescent="0.35">
      <c r="A218" s="374"/>
      <c r="B218" s="378"/>
      <c r="C218" s="675"/>
      <c r="D218" s="676"/>
      <c r="E218" s="482"/>
      <c r="F218" s="104"/>
      <c r="G218" s="104"/>
      <c r="H218" s="104"/>
      <c r="I218" s="104"/>
    </row>
    <row r="219" spans="1:9" ht="15.75" customHeight="1" x14ac:dyDescent="0.35">
      <c r="A219" s="374"/>
      <c r="B219" s="378" t="s">
        <v>154</v>
      </c>
      <c r="C219" s="674"/>
      <c r="D219" s="656"/>
      <c r="E219" s="482"/>
      <c r="F219" s="104"/>
      <c r="G219" s="104"/>
      <c r="H219" s="104"/>
      <c r="I219" s="104"/>
    </row>
    <row r="220" spans="1:9" ht="15.75" customHeight="1" x14ac:dyDescent="0.35">
      <c r="A220" s="374"/>
      <c r="B220" s="378"/>
      <c r="C220" s="675"/>
      <c r="D220" s="676"/>
      <c r="E220" s="482"/>
      <c r="F220" s="104"/>
      <c r="G220" s="104"/>
      <c r="H220" s="104"/>
      <c r="I220" s="104"/>
    </row>
    <row r="221" spans="1:9" ht="15.75" customHeight="1" x14ac:dyDescent="0.35">
      <c r="A221" s="374"/>
      <c r="B221" s="378" t="s">
        <v>155</v>
      </c>
      <c r="C221" s="674"/>
      <c r="D221" s="656"/>
      <c r="E221" s="482"/>
      <c r="F221" s="104"/>
      <c r="G221" s="104"/>
      <c r="H221" s="104"/>
      <c r="I221" s="104"/>
    </row>
    <row r="222" spans="1:9" ht="15.75" customHeight="1" x14ac:dyDescent="0.35">
      <c r="A222" s="374"/>
      <c r="B222" s="378"/>
      <c r="C222" s="675"/>
      <c r="D222" s="676"/>
      <c r="E222" s="482"/>
      <c r="F222" s="104"/>
      <c r="G222" s="104"/>
      <c r="H222" s="104"/>
      <c r="I222" s="104"/>
    </row>
    <row r="223" spans="1:9" ht="15.75" customHeight="1" x14ac:dyDescent="0.35">
      <c r="A223" s="374"/>
      <c r="B223" s="378" t="s">
        <v>156</v>
      </c>
      <c r="C223" s="655"/>
      <c r="D223" s="656"/>
      <c r="E223" s="482"/>
      <c r="F223" s="104"/>
      <c r="G223" s="104"/>
      <c r="H223" s="104"/>
      <c r="I223" s="104"/>
    </row>
    <row r="224" spans="1:9" ht="15.75" customHeight="1" x14ac:dyDescent="0.35">
      <c r="A224" s="379"/>
      <c r="B224" s="380"/>
      <c r="C224" s="381"/>
      <c r="D224" s="380"/>
      <c r="E224" s="382"/>
      <c r="F224" s="104"/>
      <c r="G224" s="104"/>
      <c r="H224" s="104"/>
      <c r="I224" s="104"/>
    </row>
    <row r="225" spans="1:9" ht="15.75" customHeight="1" x14ac:dyDescent="0.35">
      <c r="A225" s="107"/>
      <c r="B225" s="370"/>
      <c r="C225" s="370"/>
      <c r="D225" s="370"/>
      <c r="E225" s="108"/>
      <c r="F225" s="104"/>
      <c r="G225" s="104"/>
      <c r="H225" s="104"/>
      <c r="I225" s="104"/>
    </row>
    <row r="226" spans="1:9" ht="15.75" customHeight="1" x14ac:dyDescent="0.35">
      <c r="A226" s="389">
        <v>7.16</v>
      </c>
      <c r="B226" s="663" t="s">
        <v>546</v>
      </c>
      <c r="C226" s="597"/>
      <c r="D226" s="109"/>
      <c r="E226" s="260" t="s">
        <v>141</v>
      </c>
      <c r="F226" s="104"/>
      <c r="G226" s="104"/>
      <c r="H226" s="104"/>
      <c r="I226" s="104"/>
    </row>
    <row r="227" spans="1:9" ht="15.75" customHeight="1" x14ac:dyDescent="0.35">
      <c r="A227" s="230"/>
      <c r="B227" s="597"/>
      <c r="C227" s="597"/>
      <c r="D227" s="372"/>
      <c r="E227" s="373"/>
      <c r="F227" s="104"/>
      <c r="G227" s="104"/>
      <c r="H227" s="104"/>
      <c r="I227" s="104"/>
    </row>
    <row r="228" spans="1:9" ht="15.75" customHeight="1" x14ac:dyDescent="0.35">
      <c r="A228" s="374"/>
      <c r="B228" s="372" t="s">
        <v>547</v>
      </c>
      <c r="C228" s="372"/>
      <c r="D228" s="376"/>
      <c r="E228" s="662"/>
      <c r="F228" s="104"/>
      <c r="G228" s="104"/>
      <c r="H228" s="104"/>
      <c r="I228" s="104"/>
    </row>
    <row r="229" spans="1:9" ht="15.75" customHeight="1" x14ac:dyDescent="0.35">
      <c r="A229" s="374"/>
      <c r="B229" s="110"/>
      <c r="C229" s="111"/>
      <c r="D229" s="112"/>
      <c r="E229" s="588"/>
      <c r="F229" s="104"/>
      <c r="G229" s="104"/>
      <c r="H229" s="104"/>
      <c r="I229" s="104"/>
    </row>
    <row r="230" spans="1:9" ht="15.75" customHeight="1" x14ac:dyDescent="0.35">
      <c r="A230" s="374"/>
      <c r="B230" s="113"/>
      <c r="C230" s="383"/>
      <c r="D230" s="114"/>
      <c r="E230" s="371"/>
      <c r="F230" s="104"/>
      <c r="G230" s="104"/>
      <c r="H230" s="104"/>
      <c r="I230" s="104"/>
    </row>
    <row r="231" spans="1:9" ht="15.75" customHeight="1" x14ac:dyDescent="0.35">
      <c r="A231" s="374"/>
      <c r="B231" s="115"/>
      <c r="C231" s="384"/>
      <c r="D231" s="114"/>
      <c r="E231" s="371"/>
      <c r="F231" s="104"/>
      <c r="G231" s="104"/>
      <c r="H231" s="104"/>
      <c r="I231" s="104"/>
    </row>
    <row r="232" spans="1:9" ht="15.75" customHeight="1" x14ac:dyDescent="0.35">
      <c r="A232" s="374"/>
      <c r="B232" s="116"/>
      <c r="C232" s="385"/>
      <c r="D232" s="117"/>
      <c r="E232" s="373"/>
      <c r="F232" s="104"/>
      <c r="G232" s="104"/>
      <c r="H232" s="104"/>
      <c r="I232" s="104"/>
    </row>
    <row r="233" spans="1:9" ht="15.75" customHeight="1" x14ac:dyDescent="0.35">
      <c r="A233" s="374"/>
      <c r="B233" s="376"/>
      <c r="C233" s="376"/>
      <c r="D233" s="375"/>
      <c r="E233" s="377"/>
      <c r="F233" s="104"/>
      <c r="G233" s="104"/>
      <c r="H233" s="104"/>
      <c r="I233" s="104"/>
    </row>
    <row r="234" spans="1:9" ht="15.75" customHeight="1" x14ac:dyDescent="0.35">
      <c r="A234" s="374"/>
      <c r="B234" s="378" t="s">
        <v>2</v>
      </c>
      <c r="C234" s="674"/>
      <c r="D234" s="656"/>
      <c r="E234" s="662" t="s">
        <v>151</v>
      </c>
      <c r="F234" s="104"/>
      <c r="G234" s="104"/>
      <c r="H234" s="104"/>
      <c r="I234" s="104"/>
    </row>
    <row r="235" spans="1:9" ht="15.75" customHeight="1" x14ac:dyDescent="0.35">
      <c r="A235" s="374"/>
      <c r="B235" s="378"/>
      <c r="C235" s="675"/>
      <c r="D235" s="676"/>
      <c r="E235" s="588"/>
      <c r="F235" s="104"/>
      <c r="G235" s="104"/>
      <c r="H235" s="104"/>
      <c r="I235" s="104"/>
    </row>
    <row r="236" spans="1:9" ht="15.75" customHeight="1" x14ac:dyDescent="0.35">
      <c r="A236" s="374"/>
      <c r="B236" s="378" t="s">
        <v>152</v>
      </c>
      <c r="C236" s="677"/>
      <c r="D236" s="656"/>
      <c r="E236" s="377"/>
      <c r="F236" s="104"/>
      <c r="G236" s="104"/>
      <c r="H236" s="104"/>
      <c r="I236" s="104"/>
    </row>
    <row r="237" spans="1:9" ht="15.75" customHeight="1" x14ac:dyDescent="0.35">
      <c r="A237" s="374"/>
      <c r="B237" s="378"/>
      <c r="C237" s="675"/>
      <c r="D237" s="676"/>
      <c r="E237" s="377"/>
      <c r="F237" s="104"/>
      <c r="G237" s="104"/>
      <c r="H237" s="104"/>
      <c r="I237" s="104"/>
    </row>
    <row r="238" spans="1:9" ht="15.75" customHeight="1" x14ac:dyDescent="0.35">
      <c r="A238" s="374"/>
      <c r="B238" s="378" t="s">
        <v>153</v>
      </c>
      <c r="C238" s="674"/>
      <c r="D238" s="656"/>
      <c r="E238" s="482"/>
      <c r="F238" s="104"/>
      <c r="G238" s="104"/>
      <c r="H238" s="104"/>
      <c r="I238" s="104"/>
    </row>
    <row r="239" spans="1:9" ht="15.75" customHeight="1" x14ac:dyDescent="0.35">
      <c r="A239" s="374"/>
      <c r="B239" s="378"/>
      <c r="C239" s="675"/>
      <c r="D239" s="676"/>
      <c r="E239" s="482"/>
      <c r="F239" s="104"/>
      <c r="G239" s="104"/>
      <c r="H239" s="104"/>
      <c r="I239" s="104"/>
    </row>
    <row r="240" spans="1:9" ht="15.75" customHeight="1" x14ac:dyDescent="0.35">
      <c r="A240" s="374"/>
      <c r="B240" s="378" t="s">
        <v>154</v>
      </c>
      <c r="C240" s="674"/>
      <c r="D240" s="656"/>
      <c r="E240" s="482"/>
      <c r="F240" s="104"/>
      <c r="G240" s="104"/>
      <c r="H240" s="104"/>
      <c r="I240" s="104"/>
    </row>
    <row r="241" spans="1:9" ht="15.75" customHeight="1" x14ac:dyDescent="0.35">
      <c r="A241" s="374"/>
      <c r="B241" s="378"/>
      <c r="C241" s="675"/>
      <c r="D241" s="676"/>
      <c r="E241" s="482"/>
      <c r="F241" s="104"/>
      <c r="G241" s="104"/>
      <c r="H241" s="104"/>
      <c r="I241" s="104"/>
    </row>
    <row r="242" spans="1:9" ht="15.75" customHeight="1" x14ac:dyDescent="0.35">
      <c r="A242" s="374"/>
      <c r="B242" s="378" t="s">
        <v>155</v>
      </c>
      <c r="C242" s="674"/>
      <c r="D242" s="656"/>
      <c r="E242" s="482"/>
      <c r="F242" s="104"/>
      <c r="G242" s="104"/>
      <c r="H242" s="104"/>
      <c r="I242" s="104"/>
    </row>
    <row r="243" spans="1:9" ht="15.75" customHeight="1" x14ac:dyDescent="0.35">
      <c r="A243" s="374"/>
      <c r="B243" s="378"/>
      <c r="C243" s="675"/>
      <c r="D243" s="676"/>
      <c r="E243" s="482"/>
      <c r="F243" s="104"/>
      <c r="G243" s="104"/>
      <c r="H243" s="104"/>
      <c r="I243" s="104"/>
    </row>
    <row r="244" spans="1:9" ht="15.75" customHeight="1" x14ac:dyDescent="0.35">
      <c r="A244" s="374"/>
      <c r="B244" s="378" t="s">
        <v>156</v>
      </c>
      <c r="C244" s="655"/>
      <c r="D244" s="656"/>
      <c r="E244" s="482"/>
      <c r="F244" s="104"/>
      <c r="G244" s="104"/>
      <c r="H244" s="104"/>
      <c r="I244" s="104"/>
    </row>
    <row r="245" spans="1:9" ht="15.75" customHeight="1" x14ac:dyDescent="0.35">
      <c r="A245" s="379"/>
      <c r="B245" s="380"/>
      <c r="C245" s="381"/>
      <c r="D245" s="380"/>
      <c r="E245" s="382"/>
      <c r="F245" s="104"/>
      <c r="G245" s="104"/>
      <c r="H245" s="104"/>
      <c r="I245" s="104"/>
    </row>
    <row r="246" spans="1:9" ht="15.75" customHeight="1" x14ac:dyDescent="0.35">
      <c r="A246" s="107"/>
      <c r="B246" s="370"/>
      <c r="C246" s="370"/>
      <c r="D246" s="370"/>
      <c r="E246" s="108"/>
      <c r="F246" s="104"/>
      <c r="G246" s="104"/>
      <c r="H246" s="104"/>
      <c r="I246" s="104"/>
    </row>
    <row r="247" spans="1:9" ht="15.75" customHeight="1" x14ac:dyDescent="0.35">
      <c r="A247" s="230">
        <v>7.17</v>
      </c>
      <c r="B247" s="663" t="s">
        <v>548</v>
      </c>
      <c r="C247" s="597"/>
      <c r="D247" s="109"/>
      <c r="E247" s="260" t="s">
        <v>141</v>
      </c>
      <c r="F247" s="104"/>
      <c r="G247" s="104"/>
      <c r="H247" s="104"/>
      <c r="I247" s="104"/>
    </row>
    <row r="248" spans="1:9" ht="15.75" customHeight="1" x14ac:dyDescent="0.35">
      <c r="A248" s="230"/>
      <c r="B248" s="597"/>
      <c r="C248" s="597"/>
      <c r="D248" s="372"/>
      <c r="E248" s="373"/>
      <c r="F248" s="104"/>
      <c r="G248" s="104"/>
      <c r="H248" s="104"/>
      <c r="I248" s="104"/>
    </row>
    <row r="249" spans="1:9" ht="15.75" customHeight="1" x14ac:dyDescent="0.35">
      <c r="A249" s="230"/>
      <c r="B249" s="480"/>
      <c r="C249" s="480"/>
      <c r="D249" s="372"/>
      <c r="E249" s="373"/>
      <c r="F249" s="104"/>
      <c r="G249" s="104"/>
      <c r="H249" s="104"/>
      <c r="I249" s="104"/>
    </row>
    <row r="250" spans="1:9" ht="15.75" customHeight="1" x14ac:dyDescent="0.35">
      <c r="A250" s="374"/>
      <c r="B250" s="372" t="s">
        <v>549</v>
      </c>
      <c r="C250" s="372"/>
      <c r="D250" s="376"/>
      <c r="E250" s="662"/>
      <c r="F250" s="104"/>
      <c r="G250" s="104"/>
      <c r="H250" s="104"/>
      <c r="I250" s="104"/>
    </row>
    <row r="251" spans="1:9" ht="15.75" customHeight="1" x14ac:dyDescent="0.35">
      <c r="A251" s="374"/>
      <c r="B251" s="110"/>
      <c r="C251" s="111"/>
      <c r="D251" s="112"/>
      <c r="E251" s="588"/>
      <c r="F251" s="104"/>
      <c r="G251" s="104"/>
      <c r="H251" s="104"/>
      <c r="I251" s="104"/>
    </row>
    <row r="252" spans="1:9" ht="15.75" customHeight="1" x14ac:dyDescent="0.35">
      <c r="A252" s="374"/>
      <c r="B252" s="113"/>
      <c r="C252" s="383"/>
      <c r="D252" s="114"/>
      <c r="E252" s="371"/>
      <c r="F252" s="104"/>
      <c r="G252" s="104"/>
      <c r="H252" s="104"/>
      <c r="I252" s="104"/>
    </row>
    <row r="253" spans="1:9" ht="15.75" customHeight="1" x14ac:dyDescent="0.35">
      <c r="A253" s="374"/>
      <c r="B253" s="115"/>
      <c r="C253" s="384"/>
      <c r="D253" s="114"/>
      <c r="E253" s="371"/>
      <c r="F253" s="104"/>
      <c r="G253" s="104"/>
      <c r="H253" s="104"/>
      <c r="I253" s="104"/>
    </row>
    <row r="254" spans="1:9" ht="15.75" customHeight="1" x14ac:dyDescent="0.35">
      <c r="A254" s="374"/>
      <c r="B254" s="116"/>
      <c r="C254" s="385"/>
      <c r="D254" s="117"/>
      <c r="E254" s="373"/>
      <c r="F254" s="104"/>
      <c r="G254" s="104"/>
      <c r="H254" s="104"/>
      <c r="I254" s="104"/>
    </row>
    <row r="255" spans="1:9" ht="15.75" customHeight="1" x14ac:dyDescent="0.35">
      <c r="A255" s="374"/>
      <c r="B255" s="406"/>
      <c r="C255" s="406"/>
      <c r="D255" s="407"/>
      <c r="E255" s="373"/>
      <c r="F255" s="104"/>
      <c r="G255" s="104"/>
      <c r="H255" s="104"/>
      <c r="I255" s="104"/>
    </row>
    <row r="256" spans="1:9" ht="15.75" customHeight="1" x14ac:dyDescent="0.35">
      <c r="A256" s="374"/>
      <c r="B256" s="378" t="s">
        <v>2</v>
      </c>
      <c r="C256" s="674"/>
      <c r="D256" s="656"/>
      <c r="E256" s="662" t="s">
        <v>151</v>
      </c>
      <c r="F256" s="104"/>
      <c r="G256" s="104"/>
      <c r="H256" s="104"/>
      <c r="I256" s="104"/>
    </row>
    <row r="257" spans="1:9" ht="15.75" customHeight="1" x14ac:dyDescent="0.35">
      <c r="A257" s="374"/>
      <c r="B257" s="378"/>
      <c r="C257" s="675"/>
      <c r="D257" s="676"/>
      <c r="E257" s="588"/>
      <c r="F257" s="104"/>
      <c r="G257" s="104"/>
      <c r="H257" s="104"/>
      <c r="I257" s="104"/>
    </row>
    <row r="258" spans="1:9" ht="15.75" customHeight="1" x14ac:dyDescent="0.35">
      <c r="A258" s="374"/>
      <c r="B258" s="378" t="s">
        <v>152</v>
      </c>
      <c r="C258" s="677"/>
      <c r="D258" s="656"/>
      <c r="E258" s="377"/>
      <c r="F258" s="104"/>
      <c r="G258" s="104"/>
      <c r="H258" s="104"/>
      <c r="I258" s="104"/>
    </row>
    <row r="259" spans="1:9" ht="15.75" customHeight="1" x14ac:dyDescent="0.35">
      <c r="A259" s="374"/>
      <c r="B259" s="378"/>
      <c r="C259" s="675"/>
      <c r="D259" s="676"/>
      <c r="E259" s="377"/>
      <c r="F259" s="104"/>
      <c r="G259" s="104"/>
      <c r="H259" s="104"/>
      <c r="I259" s="104"/>
    </row>
    <row r="260" spans="1:9" ht="15.75" customHeight="1" x14ac:dyDescent="0.35">
      <c r="A260" s="374"/>
      <c r="B260" s="378" t="s">
        <v>153</v>
      </c>
      <c r="C260" s="674"/>
      <c r="D260" s="656"/>
      <c r="E260" s="482"/>
      <c r="F260" s="104"/>
      <c r="G260" s="104"/>
      <c r="H260" s="104"/>
      <c r="I260" s="104"/>
    </row>
    <row r="261" spans="1:9" ht="15.75" customHeight="1" x14ac:dyDescent="0.35">
      <c r="A261" s="374"/>
      <c r="B261" s="378"/>
      <c r="C261" s="675"/>
      <c r="D261" s="676"/>
      <c r="E261" s="482"/>
      <c r="F261" s="104"/>
      <c r="G261" s="104"/>
      <c r="H261" s="104"/>
      <c r="I261" s="104"/>
    </row>
    <row r="262" spans="1:9" ht="15.75" customHeight="1" x14ac:dyDescent="0.35">
      <c r="A262" s="374"/>
      <c r="B262" s="378" t="s">
        <v>154</v>
      </c>
      <c r="C262" s="674"/>
      <c r="D262" s="656"/>
      <c r="E262" s="482"/>
      <c r="F262" s="104"/>
      <c r="G262" s="104"/>
      <c r="H262" s="104"/>
      <c r="I262" s="104"/>
    </row>
    <row r="263" spans="1:9" ht="15.75" customHeight="1" x14ac:dyDescent="0.35">
      <c r="A263" s="374"/>
      <c r="B263" s="378"/>
      <c r="C263" s="675"/>
      <c r="D263" s="676"/>
      <c r="E263" s="482"/>
      <c r="F263" s="104"/>
      <c r="G263" s="104"/>
      <c r="H263" s="104"/>
      <c r="I263" s="104"/>
    </row>
    <row r="264" spans="1:9" ht="15.75" customHeight="1" x14ac:dyDescent="0.35">
      <c r="A264" s="374"/>
      <c r="B264" s="378" t="s">
        <v>155</v>
      </c>
      <c r="C264" s="674"/>
      <c r="D264" s="656"/>
      <c r="E264" s="482"/>
      <c r="F264" s="104"/>
      <c r="G264" s="104"/>
      <c r="H264" s="104"/>
      <c r="I264" s="104"/>
    </row>
    <row r="265" spans="1:9" ht="15.75" customHeight="1" x14ac:dyDescent="0.35">
      <c r="A265" s="374"/>
      <c r="B265" s="378"/>
      <c r="C265" s="675"/>
      <c r="D265" s="676"/>
      <c r="E265" s="482"/>
      <c r="F265" s="104"/>
      <c r="G265" s="104"/>
      <c r="H265" s="104"/>
      <c r="I265" s="104"/>
    </row>
    <row r="266" spans="1:9" ht="15.75" customHeight="1" x14ac:dyDescent="0.35">
      <c r="A266" s="374"/>
      <c r="B266" s="378" t="s">
        <v>156</v>
      </c>
      <c r="C266" s="655"/>
      <c r="D266" s="656"/>
      <c r="E266" s="482"/>
      <c r="F266" s="104"/>
      <c r="G266" s="104"/>
      <c r="H266" s="104"/>
      <c r="I266" s="104"/>
    </row>
    <row r="267" spans="1:9" ht="15.75" customHeight="1" x14ac:dyDescent="0.35">
      <c r="A267" s="379"/>
      <c r="B267" s="380"/>
      <c r="C267" s="381"/>
      <c r="D267" s="380"/>
      <c r="E267" s="382"/>
      <c r="F267" s="104"/>
      <c r="G267" s="104"/>
      <c r="H267" s="104"/>
      <c r="I267" s="104"/>
    </row>
    <row r="268" spans="1:9" ht="15.75" customHeight="1" x14ac:dyDescent="0.35">
      <c r="A268" s="107"/>
      <c r="B268" s="370"/>
      <c r="C268" s="370"/>
      <c r="D268" s="370"/>
      <c r="E268" s="108"/>
      <c r="F268" s="104"/>
      <c r="G268" s="104"/>
      <c r="H268" s="104"/>
      <c r="I268" s="104"/>
    </row>
    <row r="269" spans="1:9" ht="15.75" customHeight="1" x14ac:dyDescent="0.35">
      <c r="A269" s="230">
        <v>7.18</v>
      </c>
      <c r="B269" s="663" t="s">
        <v>550</v>
      </c>
      <c r="C269" s="597"/>
      <c r="D269" s="109"/>
      <c r="E269" s="260" t="s">
        <v>141</v>
      </c>
      <c r="F269" s="104"/>
      <c r="G269" s="104"/>
      <c r="H269" s="104"/>
      <c r="I269" s="104"/>
    </row>
    <row r="270" spans="1:9" ht="15.75" customHeight="1" x14ac:dyDescent="0.35">
      <c r="A270" s="230"/>
      <c r="B270" s="597"/>
      <c r="C270" s="597"/>
      <c r="D270" s="372"/>
      <c r="E270" s="373"/>
      <c r="F270" s="104"/>
      <c r="G270" s="104"/>
      <c r="H270" s="104"/>
      <c r="I270" s="104"/>
    </row>
    <row r="271" spans="1:9" ht="15.75" customHeight="1" x14ac:dyDescent="0.35">
      <c r="A271" s="230"/>
      <c r="B271" s="480"/>
      <c r="C271" s="480"/>
      <c r="D271" s="372"/>
      <c r="E271" s="373"/>
      <c r="F271" s="104"/>
      <c r="G271" s="104"/>
      <c r="H271" s="104"/>
      <c r="I271" s="104"/>
    </row>
    <row r="272" spans="1:9" ht="15.75" customHeight="1" x14ac:dyDescent="0.35">
      <c r="A272" s="230"/>
      <c r="B272" s="663" t="s">
        <v>551</v>
      </c>
      <c r="C272" s="597"/>
      <c r="D272" s="597"/>
      <c r="E272" s="373"/>
      <c r="F272" s="104"/>
      <c r="G272" s="104"/>
      <c r="H272" s="104"/>
      <c r="I272" s="104"/>
    </row>
    <row r="273" spans="1:9" ht="15.75" customHeight="1" x14ac:dyDescent="0.35">
      <c r="A273" s="230"/>
      <c r="B273" s="110"/>
      <c r="C273" s="111"/>
      <c r="D273" s="112"/>
      <c r="E273" s="373"/>
      <c r="F273" s="104"/>
      <c r="G273" s="104"/>
      <c r="H273" s="104"/>
      <c r="I273" s="104"/>
    </row>
    <row r="274" spans="1:9" ht="15.75" customHeight="1" x14ac:dyDescent="0.35">
      <c r="A274" s="230"/>
      <c r="B274" s="113"/>
      <c r="C274" s="383"/>
      <c r="D274" s="114"/>
      <c r="E274" s="373"/>
      <c r="F274" s="104"/>
      <c r="G274" s="104"/>
      <c r="H274" s="104"/>
      <c r="I274" s="104"/>
    </row>
    <row r="275" spans="1:9" ht="15.75" customHeight="1" x14ac:dyDescent="0.35">
      <c r="A275" s="230"/>
      <c r="B275" s="115"/>
      <c r="C275" s="384"/>
      <c r="D275" s="114"/>
      <c r="E275" s="373"/>
      <c r="F275" s="104"/>
      <c r="G275" s="104"/>
      <c r="H275" s="104"/>
      <c r="I275" s="104"/>
    </row>
    <row r="276" spans="1:9" ht="15.75" customHeight="1" x14ac:dyDescent="0.35">
      <c r="A276" s="230"/>
      <c r="B276" s="116"/>
      <c r="C276" s="385"/>
      <c r="D276" s="117"/>
      <c r="E276" s="373"/>
      <c r="F276" s="104"/>
      <c r="G276" s="104"/>
      <c r="H276" s="104"/>
      <c r="I276" s="104"/>
    </row>
    <row r="277" spans="1:9" ht="15.75" customHeight="1" x14ac:dyDescent="0.35">
      <c r="A277" s="230"/>
      <c r="B277" s="480"/>
      <c r="C277" s="480"/>
      <c r="D277" s="372"/>
      <c r="E277" s="373"/>
      <c r="F277" s="104"/>
      <c r="G277" s="104"/>
      <c r="H277" s="104"/>
      <c r="I277" s="104"/>
    </row>
    <row r="278" spans="1:9" ht="15.75" customHeight="1" x14ac:dyDescent="0.35">
      <c r="A278" s="374"/>
      <c r="B278" s="378" t="s">
        <v>2</v>
      </c>
      <c r="C278" s="674"/>
      <c r="D278" s="656"/>
      <c r="E278" s="662" t="s">
        <v>151</v>
      </c>
      <c r="F278" s="104"/>
      <c r="G278" s="104"/>
      <c r="H278" s="104"/>
      <c r="I278" s="104"/>
    </row>
    <row r="279" spans="1:9" ht="15.75" customHeight="1" x14ac:dyDescent="0.35">
      <c r="A279" s="374"/>
      <c r="B279" s="378"/>
      <c r="C279" s="675"/>
      <c r="D279" s="676"/>
      <c r="E279" s="588"/>
      <c r="F279" s="104"/>
      <c r="G279" s="104"/>
      <c r="H279" s="104"/>
      <c r="I279" s="104"/>
    </row>
    <row r="280" spans="1:9" ht="15.75" customHeight="1" x14ac:dyDescent="0.35">
      <c r="A280" s="374"/>
      <c r="B280" s="378" t="s">
        <v>152</v>
      </c>
      <c r="C280" s="677"/>
      <c r="D280" s="656"/>
      <c r="E280" s="377"/>
      <c r="F280" s="104"/>
      <c r="G280" s="104"/>
      <c r="H280" s="104"/>
      <c r="I280" s="104"/>
    </row>
    <row r="281" spans="1:9" ht="15.75" customHeight="1" x14ac:dyDescent="0.35">
      <c r="A281" s="374"/>
      <c r="B281" s="378"/>
      <c r="C281" s="675"/>
      <c r="D281" s="676"/>
      <c r="E281" s="377"/>
      <c r="F281" s="104"/>
      <c r="G281" s="104"/>
      <c r="H281" s="104"/>
      <c r="I281" s="104"/>
    </row>
    <row r="282" spans="1:9" ht="15.75" customHeight="1" x14ac:dyDescent="0.35">
      <c r="A282" s="374"/>
      <c r="B282" s="378" t="s">
        <v>153</v>
      </c>
      <c r="C282" s="674"/>
      <c r="D282" s="656"/>
      <c r="E282" s="482"/>
      <c r="F282" s="104"/>
      <c r="G282" s="104"/>
      <c r="H282" s="104"/>
      <c r="I282" s="104"/>
    </row>
    <row r="283" spans="1:9" ht="15.75" customHeight="1" x14ac:dyDescent="0.35">
      <c r="A283" s="374"/>
      <c r="B283" s="378"/>
      <c r="C283" s="675"/>
      <c r="D283" s="676"/>
      <c r="E283" s="482"/>
      <c r="F283" s="104"/>
      <c r="G283" s="104"/>
      <c r="H283" s="104"/>
      <c r="I283" s="104"/>
    </row>
    <row r="284" spans="1:9" ht="15.75" customHeight="1" x14ac:dyDescent="0.35">
      <c r="A284" s="374"/>
      <c r="B284" s="378" t="s">
        <v>154</v>
      </c>
      <c r="C284" s="674"/>
      <c r="D284" s="656"/>
      <c r="E284" s="482"/>
      <c r="F284" s="104"/>
      <c r="G284" s="104"/>
      <c r="H284" s="104"/>
      <c r="I284" s="104"/>
    </row>
    <row r="285" spans="1:9" ht="15.75" customHeight="1" x14ac:dyDescent="0.35">
      <c r="A285" s="374"/>
      <c r="B285" s="378"/>
      <c r="C285" s="675"/>
      <c r="D285" s="676"/>
      <c r="E285" s="482"/>
      <c r="F285" s="104"/>
      <c r="G285" s="104"/>
      <c r="H285" s="104"/>
      <c r="I285" s="104"/>
    </row>
    <row r="286" spans="1:9" ht="15.75" customHeight="1" x14ac:dyDescent="0.35">
      <c r="A286" s="374"/>
      <c r="B286" s="378" t="s">
        <v>155</v>
      </c>
      <c r="C286" s="674"/>
      <c r="D286" s="656"/>
      <c r="E286" s="482"/>
      <c r="F286" s="104"/>
      <c r="G286" s="104"/>
      <c r="H286" s="104"/>
      <c r="I286" s="104"/>
    </row>
    <row r="287" spans="1:9" ht="15.75" customHeight="1" x14ac:dyDescent="0.35">
      <c r="A287" s="374"/>
      <c r="B287" s="378"/>
      <c r="C287" s="675"/>
      <c r="D287" s="676"/>
      <c r="E287" s="482"/>
      <c r="F287" s="104"/>
      <c r="G287" s="104"/>
      <c r="H287" s="104"/>
      <c r="I287" s="104"/>
    </row>
    <row r="288" spans="1:9" ht="15.75" customHeight="1" x14ac:dyDescent="0.35">
      <c r="A288" s="374"/>
      <c r="B288" s="378" t="s">
        <v>156</v>
      </c>
      <c r="C288" s="655"/>
      <c r="D288" s="656"/>
      <c r="E288" s="482"/>
      <c r="F288" s="104"/>
      <c r="G288" s="104"/>
      <c r="H288" s="104"/>
      <c r="I288" s="104"/>
    </row>
    <row r="289" spans="1:9" ht="15.75" customHeight="1" x14ac:dyDescent="0.35">
      <c r="A289" s="379"/>
      <c r="B289" s="380"/>
      <c r="C289" s="381"/>
      <c r="D289" s="380"/>
      <c r="E289" s="382"/>
      <c r="F289" s="104"/>
      <c r="G289" s="104"/>
      <c r="H289" s="104"/>
      <c r="I289" s="104"/>
    </row>
    <row r="290" spans="1:9" ht="15.75" customHeight="1" x14ac:dyDescent="0.35">
      <c r="A290" s="107"/>
      <c r="B290" s="370"/>
      <c r="C290" s="370"/>
      <c r="D290" s="370"/>
      <c r="E290" s="108"/>
      <c r="F290" s="104"/>
      <c r="G290" s="104"/>
      <c r="H290" s="104"/>
      <c r="I290" s="104"/>
    </row>
    <row r="291" spans="1:9" ht="15.75" customHeight="1" x14ac:dyDescent="0.35">
      <c r="A291" s="389">
        <v>7.19</v>
      </c>
      <c r="B291" s="663" t="s">
        <v>552</v>
      </c>
      <c r="C291" s="597"/>
      <c r="D291" s="109"/>
      <c r="E291" s="260" t="s">
        <v>141</v>
      </c>
      <c r="F291" s="104"/>
      <c r="G291" s="104"/>
      <c r="H291" s="104"/>
      <c r="I291" s="104"/>
    </row>
    <row r="292" spans="1:9" ht="15.75" customHeight="1" x14ac:dyDescent="0.35">
      <c r="A292" s="230"/>
      <c r="B292" s="597"/>
      <c r="C292" s="597"/>
      <c r="D292" s="372"/>
      <c r="E292" s="373"/>
      <c r="F292" s="104"/>
      <c r="G292" s="104"/>
      <c r="H292" s="104"/>
      <c r="I292" s="104"/>
    </row>
    <row r="293" spans="1:9" ht="15.75" customHeight="1" x14ac:dyDescent="0.35">
      <c r="A293" s="230"/>
      <c r="B293" s="480"/>
      <c r="C293" s="480"/>
      <c r="D293" s="372"/>
      <c r="E293" s="373"/>
      <c r="F293" s="104"/>
      <c r="G293" s="104"/>
      <c r="H293" s="104"/>
      <c r="I293" s="104"/>
    </row>
    <row r="294" spans="1:9" ht="15.75" customHeight="1" x14ac:dyDescent="0.35">
      <c r="A294" s="374"/>
      <c r="B294" s="372" t="s">
        <v>553</v>
      </c>
      <c r="C294" s="372"/>
      <c r="D294" s="376"/>
      <c r="E294" s="662"/>
      <c r="F294" s="104"/>
      <c r="G294" s="104"/>
      <c r="H294" s="104"/>
      <c r="I294" s="104"/>
    </row>
    <row r="295" spans="1:9" ht="15.75" customHeight="1" x14ac:dyDescent="0.35">
      <c r="A295" s="374"/>
      <c r="B295" s="110"/>
      <c r="C295" s="111"/>
      <c r="D295" s="112"/>
      <c r="E295" s="588"/>
      <c r="F295" s="104"/>
      <c r="G295" s="104"/>
      <c r="H295" s="104"/>
      <c r="I295" s="104"/>
    </row>
    <row r="296" spans="1:9" ht="15.75" customHeight="1" x14ac:dyDescent="0.35">
      <c r="A296" s="374"/>
      <c r="B296" s="113"/>
      <c r="C296" s="383"/>
      <c r="D296" s="114"/>
      <c r="E296" s="371"/>
      <c r="F296" s="104"/>
      <c r="G296" s="104"/>
      <c r="H296" s="104"/>
      <c r="I296" s="104"/>
    </row>
    <row r="297" spans="1:9" ht="15.75" customHeight="1" x14ac:dyDescent="0.35">
      <c r="A297" s="374"/>
      <c r="B297" s="115"/>
      <c r="C297" s="384"/>
      <c r="D297" s="114"/>
      <c r="E297" s="371"/>
      <c r="F297" s="104"/>
      <c r="G297" s="104"/>
      <c r="H297" s="104"/>
      <c r="I297" s="104"/>
    </row>
    <row r="298" spans="1:9" ht="15.75" customHeight="1" x14ac:dyDescent="0.35">
      <c r="A298" s="374"/>
      <c r="B298" s="116"/>
      <c r="C298" s="385"/>
      <c r="D298" s="117"/>
      <c r="E298" s="373"/>
      <c r="F298" s="104"/>
      <c r="G298" s="104"/>
      <c r="H298" s="104"/>
      <c r="I298" s="104"/>
    </row>
    <row r="299" spans="1:9" ht="15.75" customHeight="1" x14ac:dyDescent="0.35">
      <c r="A299" s="374"/>
      <c r="B299" s="376"/>
      <c r="C299" s="376"/>
      <c r="D299" s="375"/>
      <c r="E299" s="377"/>
      <c r="F299" s="104"/>
      <c r="G299" s="104"/>
      <c r="H299" s="104"/>
      <c r="I299" s="104"/>
    </row>
    <row r="300" spans="1:9" ht="15.75" customHeight="1" x14ac:dyDescent="0.35">
      <c r="A300" s="374"/>
      <c r="B300" s="378" t="s">
        <v>2</v>
      </c>
      <c r="C300" s="674"/>
      <c r="D300" s="656"/>
      <c r="E300" s="662" t="s">
        <v>151</v>
      </c>
      <c r="F300" s="104"/>
      <c r="G300" s="104"/>
      <c r="H300" s="104"/>
      <c r="I300" s="104"/>
    </row>
    <row r="301" spans="1:9" ht="15.75" customHeight="1" x14ac:dyDescent="0.35">
      <c r="A301" s="374"/>
      <c r="B301" s="378"/>
      <c r="C301" s="675"/>
      <c r="D301" s="676"/>
      <c r="E301" s="588"/>
      <c r="F301" s="104"/>
      <c r="G301" s="104"/>
      <c r="H301" s="104"/>
      <c r="I301" s="104"/>
    </row>
    <row r="302" spans="1:9" ht="15.75" customHeight="1" x14ac:dyDescent="0.35">
      <c r="A302" s="374"/>
      <c r="B302" s="378" t="s">
        <v>152</v>
      </c>
      <c r="C302" s="677"/>
      <c r="D302" s="656"/>
      <c r="E302" s="377"/>
      <c r="F302" s="104"/>
      <c r="G302" s="104"/>
      <c r="H302" s="104"/>
      <c r="I302" s="104"/>
    </row>
    <row r="303" spans="1:9" ht="15.75" customHeight="1" x14ac:dyDescent="0.35">
      <c r="A303" s="374"/>
      <c r="B303" s="378"/>
      <c r="C303" s="675"/>
      <c r="D303" s="676"/>
      <c r="E303" s="377"/>
      <c r="F303" s="104"/>
      <c r="G303" s="104"/>
      <c r="H303" s="104"/>
      <c r="I303" s="104"/>
    </row>
    <row r="304" spans="1:9" ht="15.75" customHeight="1" x14ac:dyDescent="0.35">
      <c r="A304" s="374"/>
      <c r="B304" s="378" t="s">
        <v>153</v>
      </c>
      <c r="C304" s="674"/>
      <c r="D304" s="656"/>
      <c r="E304" s="482"/>
      <c r="F304" s="104"/>
      <c r="G304" s="104"/>
      <c r="H304" s="104"/>
      <c r="I304" s="104"/>
    </row>
    <row r="305" spans="1:9" ht="15.75" customHeight="1" x14ac:dyDescent="0.35">
      <c r="A305" s="374"/>
      <c r="B305" s="378"/>
      <c r="C305" s="675"/>
      <c r="D305" s="676"/>
      <c r="E305" s="482"/>
      <c r="F305" s="104"/>
      <c r="G305" s="104"/>
      <c r="H305" s="104"/>
      <c r="I305" s="104"/>
    </row>
    <row r="306" spans="1:9" ht="15.75" customHeight="1" x14ac:dyDescent="0.35">
      <c r="A306" s="374"/>
      <c r="B306" s="378" t="s">
        <v>154</v>
      </c>
      <c r="C306" s="674"/>
      <c r="D306" s="656"/>
      <c r="E306" s="482"/>
      <c r="F306" s="104"/>
      <c r="G306" s="104"/>
      <c r="H306" s="104"/>
      <c r="I306" s="104"/>
    </row>
    <row r="307" spans="1:9" ht="15.75" customHeight="1" x14ac:dyDescent="0.35">
      <c r="A307" s="374"/>
      <c r="B307" s="378"/>
      <c r="C307" s="675"/>
      <c r="D307" s="676"/>
      <c r="E307" s="482"/>
      <c r="F307" s="104"/>
      <c r="G307" s="104"/>
      <c r="H307" s="104"/>
      <c r="I307" s="104"/>
    </row>
    <row r="308" spans="1:9" ht="15.75" customHeight="1" x14ac:dyDescent="0.35">
      <c r="A308" s="374"/>
      <c r="B308" s="378" t="s">
        <v>155</v>
      </c>
      <c r="C308" s="674"/>
      <c r="D308" s="656"/>
      <c r="E308" s="482"/>
      <c r="F308" s="104"/>
      <c r="G308" s="104"/>
      <c r="H308" s="104"/>
      <c r="I308" s="104"/>
    </row>
    <row r="309" spans="1:9" ht="15.75" customHeight="1" x14ac:dyDescent="0.35">
      <c r="A309" s="374"/>
      <c r="B309" s="378"/>
      <c r="C309" s="675"/>
      <c r="D309" s="676"/>
      <c r="E309" s="482"/>
      <c r="F309" s="104"/>
      <c r="G309" s="104"/>
      <c r="H309" s="104"/>
      <c r="I309" s="104"/>
    </row>
    <row r="310" spans="1:9" ht="15.75" customHeight="1" x14ac:dyDescent="0.35">
      <c r="A310" s="374"/>
      <c r="B310" s="378" t="s">
        <v>156</v>
      </c>
      <c r="C310" s="655"/>
      <c r="D310" s="656"/>
      <c r="E310" s="482"/>
      <c r="F310" s="104"/>
      <c r="G310" s="104"/>
      <c r="H310" s="104"/>
      <c r="I310" s="104"/>
    </row>
    <row r="311" spans="1:9" ht="15.75" customHeight="1" x14ac:dyDescent="0.35">
      <c r="A311" s="379"/>
      <c r="B311" s="380"/>
      <c r="C311" s="381"/>
      <c r="D311" s="380"/>
      <c r="E311" s="382"/>
      <c r="F311" s="104"/>
      <c r="G311" s="104"/>
      <c r="H311" s="104"/>
      <c r="I311" s="104"/>
    </row>
    <row r="312" spans="1:9" ht="15.75" customHeight="1" x14ac:dyDescent="0.35">
      <c r="A312" s="107"/>
      <c r="B312" s="370"/>
      <c r="C312" s="370"/>
      <c r="D312" s="370"/>
      <c r="E312" s="108"/>
      <c r="F312" s="104"/>
      <c r="G312" s="104"/>
      <c r="H312" s="104"/>
      <c r="I312" s="104"/>
    </row>
    <row r="313" spans="1:9" ht="15.75" customHeight="1" x14ac:dyDescent="0.35">
      <c r="A313" s="389">
        <v>7.2</v>
      </c>
      <c r="B313" s="672" t="s">
        <v>554</v>
      </c>
      <c r="C313" s="597"/>
      <c r="D313" s="109"/>
      <c r="E313" s="260" t="s">
        <v>141</v>
      </c>
      <c r="F313" s="104"/>
      <c r="G313" s="104"/>
      <c r="H313" s="104"/>
      <c r="I313" s="104"/>
    </row>
    <row r="314" spans="1:9" ht="15.75" customHeight="1" x14ac:dyDescent="0.35">
      <c r="A314" s="230"/>
      <c r="B314" s="597"/>
      <c r="C314" s="597"/>
      <c r="D314" s="372"/>
      <c r="E314" s="373"/>
      <c r="F314" s="104"/>
      <c r="G314" s="104"/>
      <c r="H314" s="104"/>
      <c r="I314" s="104"/>
    </row>
    <row r="315" spans="1:9" ht="15.75" customHeight="1" x14ac:dyDescent="0.35">
      <c r="A315" s="230"/>
      <c r="B315" s="480"/>
      <c r="C315" s="480"/>
      <c r="D315" s="372"/>
      <c r="E315" s="373"/>
      <c r="F315" s="104"/>
      <c r="G315" s="104"/>
      <c r="H315" s="104"/>
      <c r="I315" s="104"/>
    </row>
    <row r="316" spans="1:9" ht="15.75" customHeight="1" x14ac:dyDescent="0.35">
      <c r="A316" s="374"/>
      <c r="B316" s="372" t="s">
        <v>553</v>
      </c>
      <c r="C316" s="372"/>
      <c r="D316" s="376"/>
      <c r="E316" s="662"/>
      <c r="F316" s="104"/>
      <c r="G316" s="104"/>
      <c r="H316" s="104"/>
      <c r="I316" s="104"/>
    </row>
    <row r="317" spans="1:9" ht="15.75" customHeight="1" x14ac:dyDescent="0.35">
      <c r="A317" s="374"/>
      <c r="B317" s="110"/>
      <c r="C317" s="111"/>
      <c r="D317" s="112"/>
      <c r="E317" s="588"/>
      <c r="F317" s="104"/>
      <c r="G317" s="104"/>
      <c r="H317" s="104"/>
      <c r="I317" s="104"/>
    </row>
    <row r="318" spans="1:9" ht="15.75" customHeight="1" x14ac:dyDescent="0.35">
      <c r="A318" s="374"/>
      <c r="B318" s="113"/>
      <c r="C318" s="383"/>
      <c r="D318" s="114"/>
      <c r="E318" s="371"/>
      <c r="F318" s="104"/>
      <c r="G318" s="104"/>
      <c r="H318" s="104"/>
      <c r="I318" s="104"/>
    </row>
    <row r="319" spans="1:9" ht="15.75" customHeight="1" x14ac:dyDescent="0.35">
      <c r="A319" s="374"/>
      <c r="B319" s="115"/>
      <c r="C319" s="384"/>
      <c r="D319" s="114"/>
      <c r="E319" s="371"/>
      <c r="F319" s="104"/>
      <c r="G319" s="104"/>
      <c r="H319" s="104"/>
      <c r="I319" s="104"/>
    </row>
    <row r="320" spans="1:9" ht="15.75" customHeight="1" x14ac:dyDescent="0.35">
      <c r="A320" s="374"/>
      <c r="B320" s="116"/>
      <c r="C320" s="385"/>
      <c r="D320" s="117"/>
      <c r="E320" s="373"/>
      <c r="F320" s="104"/>
      <c r="G320" s="104"/>
      <c r="H320" s="104"/>
      <c r="I320" s="104"/>
    </row>
    <row r="321" spans="1:9" ht="15.75" customHeight="1" x14ac:dyDescent="0.35">
      <c r="A321" s="374"/>
      <c r="B321" s="376"/>
      <c r="C321" s="376"/>
      <c r="D321" s="375"/>
      <c r="E321" s="377"/>
      <c r="F321" s="104"/>
      <c r="G321" s="104"/>
      <c r="H321" s="104"/>
      <c r="I321" s="104"/>
    </row>
    <row r="322" spans="1:9" ht="15.75" customHeight="1" x14ac:dyDescent="0.35">
      <c r="A322" s="374"/>
      <c r="B322" s="378" t="s">
        <v>2</v>
      </c>
      <c r="C322" s="674"/>
      <c r="D322" s="656"/>
      <c r="E322" s="662" t="s">
        <v>151</v>
      </c>
      <c r="F322" s="104"/>
      <c r="G322" s="104"/>
      <c r="H322" s="104"/>
      <c r="I322" s="104"/>
    </row>
    <row r="323" spans="1:9" ht="15.75" customHeight="1" x14ac:dyDescent="0.35">
      <c r="A323" s="374"/>
      <c r="B323" s="378"/>
      <c r="C323" s="675"/>
      <c r="D323" s="676"/>
      <c r="E323" s="588"/>
      <c r="F323" s="104"/>
      <c r="G323" s="104"/>
      <c r="H323" s="104"/>
      <c r="I323" s="104"/>
    </row>
    <row r="324" spans="1:9" ht="15.75" customHeight="1" x14ac:dyDescent="0.35">
      <c r="A324" s="374"/>
      <c r="B324" s="378" t="s">
        <v>152</v>
      </c>
      <c r="C324" s="677"/>
      <c r="D324" s="656"/>
      <c r="E324" s="377"/>
      <c r="F324" s="104"/>
      <c r="G324" s="104"/>
      <c r="H324" s="104"/>
      <c r="I324" s="104"/>
    </row>
    <row r="325" spans="1:9" ht="15.75" customHeight="1" x14ac:dyDescent="0.35">
      <c r="A325" s="374"/>
      <c r="B325" s="378"/>
      <c r="C325" s="675"/>
      <c r="D325" s="676"/>
      <c r="E325" s="377"/>
      <c r="F325" s="104"/>
      <c r="G325" s="104"/>
      <c r="H325" s="104"/>
      <c r="I325" s="104"/>
    </row>
    <row r="326" spans="1:9" ht="15.75" customHeight="1" x14ac:dyDescent="0.35">
      <c r="A326" s="374"/>
      <c r="B326" s="378" t="s">
        <v>153</v>
      </c>
      <c r="C326" s="674"/>
      <c r="D326" s="656"/>
      <c r="E326" s="482"/>
      <c r="F326" s="104"/>
      <c r="G326" s="104"/>
      <c r="H326" s="104"/>
      <c r="I326" s="104"/>
    </row>
    <row r="327" spans="1:9" ht="15.75" customHeight="1" x14ac:dyDescent="0.35">
      <c r="A327" s="374"/>
      <c r="B327" s="378"/>
      <c r="C327" s="675"/>
      <c r="D327" s="676"/>
      <c r="E327" s="482"/>
      <c r="F327" s="104"/>
      <c r="G327" s="104"/>
      <c r="H327" s="104"/>
      <c r="I327" s="104"/>
    </row>
    <row r="328" spans="1:9" ht="15.75" customHeight="1" x14ac:dyDescent="0.35">
      <c r="A328" s="374"/>
      <c r="B328" s="378" t="s">
        <v>154</v>
      </c>
      <c r="C328" s="674"/>
      <c r="D328" s="656"/>
      <c r="E328" s="482"/>
      <c r="F328" s="104"/>
      <c r="G328" s="104"/>
      <c r="H328" s="104"/>
      <c r="I328" s="104"/>
    </row>
    <row r="329" spans="1:9" ht="15.75" customHeight="1" x14ac:dyDescent="0.35">
      <c r="A329" s="374"/>
      <c r="B329" s="378"/>
      <c r="C329" s="675"/>
      <c r="D329" s="676"/>
      <c r="E329" s="482"/>
      <c r="F329" s="104"/>
      <c r="G329" s="104"/>
      <c r="H329" s="104"/>
      <c r="I329" s="104"/>
    </row>
    <row r="330" spans="1:9" ht="15.75" customHeight="1" x14ac:dyDescent="0.35">
      <c r="A330" s="374"/>
      <c r="B330" s="378" t="s">
        <v>155</v>
      </c>
      <c r="C330" s="674"/>
      <c r="D330" s="656"/>
      <c r="E330" s="482"/>
      <c r="F330" s="104"/>
      <c r="G330" s="104"/>
      <c r="H330" s="104"/>
      <c r="I330" s="104"/>
    </row>
    <row r="331" spans="1:9" ht="15.75" customHeight="1" x14ac:dyDescent="0.35">
      <c r="A331" s="374"/>
      <c r="B331" s="378"/>
      <c r="C331" s="675"/>
      <c r="D331" s="676"/>
      <c r="E331" s="482"/>
      <c r="F331" s="104"/>
      <c r="G331" s="104"/>
      <c r="H331" s="104"/>
      <c r="I331" s="104"/>
    </row>
    <row r="332" spans="1:9" ht="15.75" customHeight="1" x14ac:dyDescent="0.35">
      <c r="A332" s="374"/>
      <c r="B332" s="378" t="s">
        <v>156</v>
      </c>
      <c r="C332" s="655"/>
      <c r="D332" s="656"/>
      <c r="E332" s="482"/>
      <c r="F332" s="104"/>
      <c r="G332" s="104"/>
      <c r="H332" s="104"/>
      <c r="I332" s="104"/>
    </row>
    <row r="333" spans="1:9" ht="15.75" customHeight="1" x14ac:dyDescent="0.35">
      <c r="A333" s="379"/>
      <c r="B333" s="380"/>
      <c r="C333" s="381"/>
      <c r="D333" s="380"/>
      <c r="E333" s="382"/>
      <c r="F333" s="104"/>
      <c r="G333" s="104"/>
      <c r="H333" s="104"/>
      <c r="I333" s="104"/>
    </row>
    <row r="334" spans="1:9" ht="15.75" customHeight="1" x14ac:dyDescent="0.35">
      <c r="A334" s="107"/>
      <c r="B334" s="370"/>
      <c r="C334" s="370"/>
      <c r="D334" s="370"/>
      <c r="E334" s="108"/>
      <c r="F334" s="104"/>
      <c r="G334" s="104"/>
      <c r="H334" s="104"/>
      <c r="I334" s="104"/>
    </row>
    <row r="335" spans="1:9" ht="15.75" customHeight="1" x14ac:dyDescent="0.35">
      <c r="A335" s="230">
        <v>7.21</v>
      </c>
      <c r="B335" s="663" t="s">
        <v>555</v>
      </c>
      <c r="C335" s="597"/>
      <c r="D335" s="109"/>
      <c r="E335" s="260" t="s">
        <v>141</v>
      </c>
      <c r="F335" s="104"/>
      <c r="G335" s="104"/>
      <c r="H335" s="104"/>
      <c r="I335" s="104"/>
    </row>
    <row r="336" spans="1:9" ht="15.75" customHeight="1" x14ac:dyDescent="0.35">
      <c r="A336" s="230"/>
      <c r="B336" s="597"/>
      <c r="C336" s="597"/>
      <c r="D336" s="372"/>
      <c r="E336" s="373"/>
      <c r="F336" s="104"/>
      <c r="G336" s="104"/>
      <c r="H336" s="104"/>
      <c r="I336" s="104"/>
    </row>
    <row r="337" spans="1:9" ht="15.75" customHeight="1" x14ac:dyDescent="0.35">
      <c r="A337" s="230"/>
      <c r="B337" s="480"/>
      <c r="C337" s="480"/>
      <c r="D337" s="372"/>
      <c r="E337" s="373"/>
      <c r="F337" s="104"/>
      <c r="G337" s="104"/>
      <c r="H337" s="104"/>
      <c r="I337" s="104"/>
    </row>
    <row r="338" spans="1:9" ht="15.75" customHeight="1" x14ac:dyDescent="0.35">
      <c r="A338" s="374"/>
      <c r="B338" s="372" t="s">
        <v>553</v>
      </c>
      <c r="C338" s="372"/>
      <c r="D338" s="376"/>
      <c r="E338" s="662"/>
      <c r="F338" s="104"/>
      <c r="G338" s="104"/>
      <c r="H338" s="104"/>
      <c r="I338" s="104"/>
    </row>
    <row r="339" spans="1:9" ht="15.75" customHeight="1" x14ac:dyDescent="0.35">
      <c r="A339" s="374"/>
      <c r="B339" s="110"/>
      <c r="C339" s="111"/>
      <c r="D339" s="112"/>
      <c r="E339" s="588"/>
      <c r="F339" s="104"/>
      <c r="G339" s="104"/>
      <c r="H339" s="104"/>
      <c r="I339" s="104"/>
    </row>
    <row r="340" spans="1:9" ht="15.75" customHeight="1" x14ac:dyDescent="0.35">
      <c r="A340" s="374"/>
      <c r="B340" s="113"/>
      <c r="C340" s="383"/>
      <c r="D340" s="114"/>
      <c r="E340" s="371"/>
      <c r="F340" s="104"/>
      <c r="G340" s="104"/>
      <c r="H340" s="104"/>
      <c r="I340" s="104"/>
    </row>
    <row r="341" spans="1:9" ht="15.75" customHeight="1" x14ac:dyDescent="0.35">
      <c r="A341" s="374"/>
      <c r="B341" s="115"/>
      <c r="C341" s="384"/>
      <c r="D341" s="114"/>
      <c r="E341" s="371"/>
      <c r="F341" s="104"/>
      <c r="G341" s="104"/>
      <c r="H341" s="104"/>
      <c r="I341" s="104"/>
    </row>
    <row r="342" spans="1:9" ht="15.75" customHeight="1" x14ac:dyDescent="0.35">
      <c r="A342" s="374"/>
      <c r="B342" s="116"/>
      <c r="C342" s="385"/>
      <c r="D342" s="117"/>
      <c r="E342" s="373"/>
      <c r="F342" s="104"/>
      <c r="G342" s="104"/>
      <c r="H342" s="104"/>
      <c r="I342" s="104"/>
    </row>
    <row r="343" spans="1:9" ht="15.75" customHeight="1" x14ac:dyDescent="0.35">
      <c r="A343" s="374"/>
      <c r="B343" s="376"/>
      <c r="C343" s="376"/>
      <c r="D343" s="375"/>
      <c r="E343" s="377"/>
      <c r="F343" s="104"/>
      <c r="G343" s="104"/>
      <c r="H343" s="104"/>
      <c r="I343" s="104"/>
    </row>
    <row r="344" spans="1:9" ht="15.75" customHeight="1" x14ac:dyDescent="0.35">
      <c r="A344" s="374"/>
      <c r="B344" s="378" t="s">
        <v>2</v>
      </c>
      <c r="C344" s="674"/>
      <c r="D344" s="656"/>
      <c r="E344" s="662" t="s">
        <v>151</v>
      </c>
      <c r="F344" s="104"/>
      <c r="G344" s="104"/>
      <c r="H344" s="104"/>
      <c r="I344" s="104"/>
    </row>
    <row r="345" spans="1:9" ht="15.75" customHeight="1" x14ac:dyDescent="0.35">
      <c r="A345" s="374"/>
      <c r="B345" s="378"/>
      <c r="C345" s="675"/>
      <c r="D345" s="676"/>
      <c r="E345" s="588"/>
      <c r="F345" s="104"/>
      <c r="G345" s="104"/>
      <c r="H345" s="104"/>
      <c r="I345" s="104"/>
    </row>
    <row r="346" spans="1:9" ht="15.75" customHeight="1" x14ac:dyDescent="0.35">
      <c r="A346" s="374"/>
      <c r="B346" s="378" t="s">
        <v>152</v>
      </c>
      <c r="C346" s="677"/>
      <c r="D346" s="656"/>
      <c r="E346" s="377"/>
      <c r="F346" s="104"/>
      <c r="G346" s="104"/>
      <c r="H346" s="104"/>
      <c r="I346" s="104"/>
    </row>
    <row r="347" spans="1:9" ht="15.75" customHeight="1" x14ac:dyDescent="0.35">
      <c r="A347" s="374"/>
      <c r="B347" s="378"/>
      <c r="C347" s="675"/>
      <c r="D347" s="676"/>
      <c r="E347" s="377"/>
      <c r="F347" s="104"/>
      <c r="G347" s="104"/>
      <c r="H347" s="104"/>
      <c r="I347" s="104"/>
    </row>
    <row r="348" spans="1:9" ht="15.75" customHeight="1" x14ac:dyDescent="0.35">
      <c r="A348" s="374"/>
      <c r="B348" s="378" t="s">
        <v>153</v>
      </c>
      <c r="C348" s="674"/>
      <c r="D348" s="656"/>
      <c r="E348" s="482"/>
      <c r="F348" s="104"/>
      <c r="G348" s="104"/>
      <c r="H348" s="104"/>
      <c r="I348" s="104"/>
    </row>
    <row r="349" spans="1:9" ht="15.75" customHeight="1" x14ac:dyDescent="0.35">
      <c r="A349" s="374"/>
      <c r="B349" s="378"/>
      <c r="C349" s="675"/>
      <c r="D349" s="676"/>
      <c r="E349" s="482"/>
      <c r="F349" s="104"/>
      <c r="G349" s="104"/>
      <c r="H349" s="104"/>
      <c r="I349" s="104"/>
    </row>
    <row r="350" spans="1:9" ht="15.75" customHeight="1" x14ac:dyDescent="0.35">
      <c r="A350" s="374"/>
      <c r="B350" s="378" t="s">
        <v>154</v>
      </c>
      <c r="C350" s="674"/>
      <c r="D350" s="656"/>
      <c r="E350" s="482"/>
      <c r="F350" s="104"/>
      <c r="G350" s="104"/>
      <c r="H350" s="104"/>
      <c r="I350" s="104"/>
    </row>
    <row r="351" spans="1:9" ht="15.75" customHeight="1" x14ac:dyDescent="0.35">
      <c r="A351" s="374"/>
      <c r="B351" s="378"/>
      <c r="C351" s="675"/>
      <c r="D351" s="676"/>
      <c r="E351" s="482"/>
      <c r="F351" s="104"/>
      <c r="G351" s="104"/>
      <c r="H351" s="104"/>
      <c r="I351" s="104"/>
    </row>
    <row r="352" spans="1:9" ht="15.75" customHeight="1" x14ac:dyDescent="0.35">
      <c r="A352" s="374"/>
      <c r="B352" s="378" t="s">
        <v>155</v>
      </c>
      <c r="C352" s="674"/>
      <c r="D352" s="656"/>
      <c r="E352" s="482"/>
      <c r="F352" s="104"/>
      <c r="G352" s="104"/>
      <c r="H352" s="104"/>
      <c r="I352" s="104"/>
    </row>
    <row r="353" spans="1:9" ht="15.75" customHeight="1" x14ac:dyDescent="0.35">
      <c r="A353" s="374"/>
      <c r="B353" s="378"/>
      <c r="C353" s="675"/>
      <c r="D353" s="676"/>
      <c r="E353" s="482"/>
      <c r="F353" s="104"/>
      <c r="G353" s="104"/>
      <c r="H353" s="104"/>
      <c r="I353" s="104"/>
    </row>
    <row r="354" spans="1:9" ht="15.75" customHeight="1" x14ac:dyDescent="0.35">
      <c r="A354" s="374"/>
      <c r="B354" s="378" t="s">
        <v>156</v>
      </c>
      <c r="C354" s="655"/>
      <c r="D354" s="656"/>
      <c r="E354" s="482"/>
      <c r="F354" s="104"/>
      <c r="G354" s="104"/>
      <c r="H354" s="104"/>
      <c r="I354" s="104"/>
    </row>
    <row r="355" spans="1:9" ht="15.75" customHeight="1" x14ac:dyDescent="0.35">
      <c r="A355" s="379"/>
      <c r="B355" s="380"/>
      <c r="C355" s="381"/>
      <c r="D355" s="380"/>
      <c r="E355" s="382"/>
      <c r="F355" s="104"/>
      <c r="G355" s="104"/>
      <c r="H355" s="104"/>
      <c r="I355" s="104"/>
    </row>
    <row r="356" spans="1:9" ht="15.75" customHeight="1" x14ac:dyDescent="0.35">
      <c r="A356" s="107"/>
      <c r="B356" s="370"/>
      <c r="C356" s="370"/>
      <c r="D356" s="370"/>
      <c r="E356" s="108"/>
      <c r="F356" s="104"/>
      <c r="G356" s="104"/>
      <c r="H356" s="104"/>
      <c r="I356" s="104"/>
    </row>
    <row r="357" spans="1:9" ht="15.75" customHeight="1" x14ac:dyDescent="0.35">
      <c r="A357" s="230">
        <v>7.22</v>
      </c>
      <c r="B357" s="663" t="s">
        <v>556</v>
      </c>
      <c r="C357" s="597"/>
      <c r="D357" s="109"/>
      <c r="E357" s="260" t="s">
        <v>141</v>
      </c>
      <c r="F357" s="104"/>
      <c r="G357" s="104"/>
      <c r="H357" s="104"/>
      <c r="I357" s="104"/>
    </row>
    <row r="358" spans="1:9" ht="15.75" customHeight="1" x14ac:dyDescent="0.35">
      <c r="A358" s="230"/>
      <c r="B358" s="597"/>
      <c r="C358" s="597"/>
      <c r="D358" s="372"/>
      <c r="E358" s="373"/>
      <c r="F358" s="104"/>
      <c r="G358" s="104"/>
      <c r="H358" s="104"/>
      <c r="I358" s="104"/>
    </row>
    <row r="359" spans="1:9" ht="15.75" customHeight="1" x14ac:dyDescent="0.35">
      <c r="A359" s="230"/>
      <c r="B359" s="480"/>
      <c r="C359" s="480"/>
      <c r="D359" s="372"/>
      <c r="E359" s="373"/>
      <c r="F359" s="104"/>
      <c r="G359" s="104"/>
      <c r="H359" s="104"/>
      <c r="I359" s="104"/>
    </row>
    <row r="360" spans="1:9" ht="15.75" customHeight="1" x14ac:dyDescent="0.35">
      <c r="A360" s="374"/>
      <c r="B360" s="372" t="s">
        <v>553</v>
      </c>
      <c r="C360" s="372"/>
      <c r="D360" s="376"/>
      <c r="E360" s="662"/>
      <c r="F360" s="104"/>
      <c r="G360" s="104"/>
      <c r="H360" s="104"/>
      <c r="I360" s="104"/>
    </row>
    <row r="361" spans="1:9" ht="15.75" customHeight="1" x14ac:dyDescent="0.35">
      <c r="A361" s="374"/>
      <c r="B361" s="110"/>
      <c r="C361" s="111"/>
      <c r="D361" s="112"/>
      <c r="E361" s="588"/>
      <c r="F361" s="104"/>
      <c r="G361" s="104"/>
      <c r="H361" s="104"/>
      <c r="I361" s="104"/>
    </row>
    <row r="362" spans="1:9" ht="15.75" customHeight="1" x14ac:dyDescent="0.35">
      <c r="A362" s="374"/>
      <c r="B362" s="113"/>
      <c r="C362" s="383"/>
      <c r="D362" s="114"/>
      <c r="E362" s="371"/>
      <c r="F362" s="104"/>
      <c r="G362" s="104"/>
      <c r="H362" s="104"/>
      <c r="I362" s="104"/>
    </row>
    <row r="363" spans="1:9" ht="15.75" customHeight="1" x14ac:dyDescent="0.35">
      <c r="A363" s="374"/>
      <c r="B363" s="115"/>
      <c r="C363" s="384"/>
      <c r="D363" s="114"/>
      <c r="E363" s="371"/>
      <c r="F363" s="104"/>
      <c r="G363" s="104"/>
      <c r="H363" s="104"/>
      <c r="I363" s="104"/>
    </row>
    <row r="364" spans="1:9" ht="15.75" customHeight="1" x14ac:dyDescent="0.35">
      <c r="A364" s="374"/>
      <c r="B364" s="116"/>
      <c r="C364" s="385"/>
      <c r="D364" s="117"/>
      <c r="E364" s="373"/>
      <c r="F364" s="104"/>
      <c r="G364" s="104"/>
      <c r="H364" s="104"/>
      <c r="I364" s="104"/>
    </row>
    <row r="365" spans="1:9" ht="15.75" customHeight="1" x14ac:dyDescent="0.35">
      <c r="A365" s="374"/>
      <c r="B365" s="376"/>
      <c r="C365" s="376"/>
      <c r="D365" s="375"/>
      <c r="E365" s="377"/>
      <c r="F365" s="104"/>
      <c r="G365" s="104"/>
      <c r="H365" s="104"/>
      <c r="I365" s="104"/>
    </row>
    <row r="366" spans="1:9" ht="15.75" customHeight="1" x14ac:dyDescent="0.35">
      <c r="A366" s="374"/>
      <c r="B366" s="378" t="s">
        <v>2</v>
      </c>
      <c r="C366" s="674"/>
      <c r="D366" s="656"/>
      <c r="E366" s="662" t="s">
        <v>151</v>
      </c>
      <c r="F366" s="104"/>
      <c r="G366" s="104"/>
      <c r="H366" s="104"/>
      <c r="I366" s="104"/>
    </row>
    <row r="367" spans="1:9" ht="15.75" customHeight="1" x14ac:dyDescent="0.35">
      <c r="A367" s="374"/>
      <c r="B367" s="378"/>
      <c r="C367" s="675"/>
      <c r="D367" s="676"/>
      <c r="E367" s="588"/>
      <c r="F367" s="104"/>
      <c r="G367" s="104"/>
      <c r="H367" s="104"/>
      <c r="I367" s="104"/>
    </row>
    <row r="368" spans="1:9" ht="15.75" customHeight="1" x14ac:dyDescent="0.35">
      <c r="A368" s="374"/>
      <c r="B368" s="378" t="s">
        <v>152</v>
      </c>
      <c r="C368" s="677"/>
      <c r="D368" s="656"/>
      <c r="E368" s="377"/>
      <c r="F368" s="104"/>
      <c r="G368" s="104"/>
      <c r="H368" s="104"/>
      <c r="I368" s="104"/>
    </row>
    <row r="369" spans="1:9" ht="15.75" customHeight="1" x14ac:dyDescent="0.35">
      <c r="A369" s="374"/>
      <c r="B369" s="378"/>
      <c r="C369" s="675"/>
      <c r="D369" s="676"/>
      <c r="E369" s="377"/>
      <c r="F369" s="104"/>
      <c r="G369" s="104"/>
      <c r="H369" s="104"/>
      <c r="I369" s="104"/>
    </row>
    <row r="370" spans="1:9" ht="15.75" customHeight="1" x14ac:dyDescent="0.35">
      <c r="A370" s="374"/>
      <c r="B370" s="378" t="s">
        <v>153</v>
      </c>
      <c r="C370" s="674"/>
      <c r="D370" s="656"/>
      <c r="E370" s="482"/>
      <c r="F370" s="104"/>
      <c r="G370" s="104"/>
      <c r="H370" s="104"/>
      <c r="I370" s="104"/>
    </row>
    <row r="371" spans="1:9" ht="15.75" customHeight="1" x14ac:dyDescent="0.35">
      <c r="A371" s="374"/>
      <c r="B371" s="378"/>
      <c r="C371" s="675"/>
      <c r="D371" s="676"/>
      <c r="E371" s="482"/>
      <c r="F371" s="104"/>
      <c r="G371" s="104"/>
      <c r="H371" s="104"/>
      <c r="I371" s="104"/>
    </row>
    <row r="372" spans="1:9" ht="15.75" customHeight="1" x14ac:dyDescent="0.35">
      <c r="A372" s="374"/>
      <c r="B372" s="378" t="s">
        <v>154</v>
      </c>
      <c r="C372" s="674"/>
      <c r="D372" s="656"/>
      <c r="E372" s="482"/>
      <c r="F372" s="104"/>
      <c r="G372" s="104"/>
      <c r="H372" s="104"/>
      <c r="I372" s="104"/>
    </row>
    <row r="373" spans="1:9" ht="15.75" customHeight="1" x14ac:dyDescent="0.35">
      <c r="A373" s="374"/>
      <c r="B373" s="378"/>
      <c r="C373" s="675"/>
      <c r="D373" s="676"/>
      <c r="E373" s="482"/>
      <c r="F373" s="104"/>
      <c r="G373" s="104"/>
      <c r="H373" s="104"/>
      <c r="I373" s="104"/>
    </row>
    <row r="374" spans="1:9" ht="15.75" customHeight="1" x14ac:dyDescent="0.35">
      <c r="A374" s="374"/>
      <c r="B374" s="378" t="s">
        <v>155</v>
      </c>
      <c r="C374" s="674"/>
      <c r="D374" s="656"/>
      <c r="E374" s="482"/>
      <c r="F374" s="104"/>
      <c r="G374" s="104"/>
      <c r="H374" s="104"/>
      <c r="I374" s="104"/>
    </row>
    <row r="375" spans="1:9" ht="15.75" customHeight="1" x14ac:dyDescent="0.35">
      <c r="A375" s="374"/>
      <c r="B375" s="378"/>
      <c r="C375" s="675"/>
      <c r="D375" s="676"/>
      <c r="E375" s="482"/>
      <c r="F375" s="104"/>
      <c r="G375" s="104"/>
      <c r="H375" s="104"/>
      <c r="I375" s="104"/>
    </row>
    <row r="376" spans="1:9" ht="15.75" customHeight="1" x14ac:dyDescent="0.35">
      <c r="A376" s="374"/>
      <c r="B376" s="378" t="s">
        <v>156</v>
      </c>
      <c r="C376" s="655"/>
      <c r="D376" s="656"/>
      <c r="E376" s="482"/>
      <c r="F376" s="104"/>
      <c r="G376" s="104"/>
      <c r="H376" s="104"/>
      <c r="I376" s="104"/>
    </row>
    <row r="377" spans="1:9" ht="15.75" customHeight="1" x14ac:dyDescent="0.35">
      <c r="A377" s="379"/>
      <c r="B377" s="380"/>
      <c r="C377" s="381"/>
      <c r="D377" s="380"/>
      <c r="E377" s="382"/>
      <c r="F377" s="104"/>
      <c r="G377" s="104"/>
      <c r="H377" s="104"/>
      <c r="I377" s="104"/>
    </row>
    <row r="378" spans="1:9" ht="15.75" customHeight="1" x14ac:dyDescent="0.35">
      <c r="A378" s="107"/>
      <c r="B378" s="370"/>
      <c r="C378" s="370"/>
      <c r="D378" s="370"/>
      <c r="E378" s="108"/>
      <c r="F378" s="104"/>
      <c r="G378" s="104"/>
      <c r="H378" s="104"/>
      <c r="I378" s="104"/>
    </row>
    <row r="379" spans="1:9" ht="15.75" customHeight="1" x14ac:dyDescent="0.35">
      <c r="A379" s="389">
        <v>7.24</v>
      </c>
      <c r="B379" s="663" t="s">
        <v>557</v>
      </c>
      <c r="C379" s="597"/>
      <c r="D379" s="109"/>
      <c r="E379" s="260" t="s">
        <v>141</v>
      </c>
      <c r="F379" s="104"/>
      <c r="G379" s="104"/>
      <c r="H379" s="104"/>
      <c r="I379" s="104"/>
    </row>
    <row r="380" spans="1:9" ht="15.75" customHeight="1" x14ac:dyDescent="0.35">
      <c r="A380" s="230"/>
      <c r="B380" s="597"/>
      <c r="C380" s="597"/>
      <c r="D380" s="372"/>
      <c r="E380" s="373"/>
      <c r="F380" s="104"/>
      <c r="G380" s="104"/>
      <c r="H380" s="104"/>
      <c r="I380" s="104"/>
    </row>
    <row r="381" spans="1:9" ht="15.75" customHeight="1" x14ac:dyDescent="0.35">
      <c r="A381" s="230"/>
      <c r="B381" s="480"/>
      <c r="C381" s="480"/>
      <c r="D381" s="372"/>
      <c r="E381" s="373"/>
      <c r="F381" s="104"/>
      <c r="G381" s="104"/>
      <c r="H381" s="104"/>
      <c r="I381" s="104"/>
    </row>
    <row r="382" spans="1:9" ht="15.75" customHeight="1" x14ac:dyDescent="0.35">
      <c r="A382" s="230"/>
      <c r="B382" s="739" t="s">
        <v>558</v>
      </c>
      <c r="C382" s="720"/>
      <c r="D382" s="720"/>
      <c r="E382" s="738"/>
      <c r="F382" s="104"/>
      <c r="G382" s="104"/>
      <c r="H382" s="104"/>
      <c r="I382" s="104"/>
    </row>
    <row r="383" spans="1:9" ht="15.75" customHeight="1" x14ac:dyDescent="0.35">
      <c r="A383" s="230"/>
      <c r="B383" s="110"/>
      <c r="C383" s="111"/>
      <c r="D383" s="112"/>
      <c r="E383" s="588"/>
      <c r="F383" s="104"/>
      <c r="G383" s="104"/>
      <c r="H383" s="104"/>
      <c r="I383" s="104"/>
    </row>
    <row r="384" spans="1:9" ht="15.75" customHeight="1" x14ac:dyDescent="0.35">
      <c r="A384" s="230"/>
      <c r="B384" s="113"/>
      <c r="C384" s="383"/>
      <c r="D384" s="114"/>
      <c r="E384" s="738" t="s">
        <v>559</v>
      </c>
      <c r="F384" s="104"/>
      <c r="G384" s="104"/>
      <c r="H384" s="104"/>
      <c r="I384" s="104"/>
    </row>
    <row r="385" spans="1:9" ht="15.75" customHeight="1" x14ac:dyDescent="0.35">
      <c r="A385" s="230"/>
      <c r="B385" s="115"/>
      <c r="C385" s="384"/>
      <c r="D385" s="114"/>
      <c r="E385" s="588"/>
      <c r="F385" s="104"/>
      <c r="G385" s="104"/>
      <c r="H385" s="104"/>
      <c r="I385" s="104"/>
    </row>
    <row r="386" spans="1:9" ht="15.75" customHeight="1" x14ac:dyDescent="0.35">
      <c r="A386" s="230"/>
      <c r="B386" s="116"/>
      <c r="C386" s="385"/>
      <c r="D386" s="117"/>
      <c r="E386" s="373"/>
      <c r="F386" s="104"/>
      <c r="G386" s="104"/>
      <c r="H386" s="104"/>
      <c r="I386" s="104"/>
    </row>
    <row r="387" spans="1:9" ht="15.75" customHeight="1" x14ac:dyDescent="0.35">
      <c r="A387" s="230"/>
      <c r="B387" s="480"/>
      <c r="C387" s="480"/>
      <c r="D387" s="372"/>
      <c r="E387" s="373"/>
      <c r="F387" s="104"/>
      <c r="G387" s="104"/>
      <c r="H387" s="104"/>
      <c r="I387" s="104"/>
    </row>
    <row r="388" spans="1:9" ht="15.75" customHeight="1" x14ac:dyDescent="0.35">
      <c r="A388" s="374"/>
      <c r="B388" s="378" t="s">
        <v>2</v>
      </c>
      <c r="C388" s="674"/>
      <c r="D388" s="656"/>
      <c r="E388" s="662" t="s">
        <v>151</v>
      </c>
      <c r="F388" s="104"/>
      <c r="G388" s="104"/>
      <c r="H388" s="104"/>
      <c r="I388" s="104"/>
    </row>
    <row r="389" spans="1:9" ht="15.75" customHeight="1" x14ac:dyDescent="0.35">
      <c r="A389" s="374"/>
      <c r="B389" s="378"/>
      <c r="C389" s="675"/>
      <c r="D389" s="676"/>
      <c r="E389" s="588"/>
      <c r="F389" s="104"/>
      <c r="G389" s="104"/>
      <c r="H389" s="104"/>
      <c r="I389" s="104"/>
    </row>
    <row r="390" spans="1:9" ht="15.75" customHeight="1" x14ac:dyDescent="0.35">
      <c r="A390" s="374"/>
      <c r="B390" s="378" t="s">
        <v>152</v>
      </c>
      <c r="C390" s="677"/>
      <c r="D390" s="656"/>
      <c r="E390" s="377"/>
      <c r="F390" s="104"/>
      <c r="G390" s="104"/>
      <c r="H390" s="104"/>
      <c r="I390" s="104"/>
    </row>
    <row r="391" spans="1:9" ht="15.75" customHeight="1" x14ac:dyDescent="0.35">
      <c r="A391" s="374"/>
      <c r="B391" s="378"/>
      <c r="C391" s="675"/>
      <c r="D391" s="676"/>
      <c r="E391" s="377"/>
      <c r="F391" s="104"/>
      <c r="G391" s="104"/>
      <c r="H391" s="104"/>
      <c r="I391" s="104"/>
    </row>
    <row r="392" spans="1:9" ht="15.75" customHeight="1" x14ac:dyDescent="0.35">
      <c r="A392" s="374"/>
      <c r="B392" s="378" t="s">
        <v>153</v>
      </c>
      <c r="C392" s="674"/>
      <c r="D392" s="656"/>
      <c r="E392" s="482"/>
      <c r="F392" s="104"/>
      <c r="G392" s="104"/>
      <c r="H392" s="104"/>
      <c r="I392" s="104"/>
    </row>
    <row r="393" spans="1:9" ht="15.75" customHeight="1" x14ac:dyDescent="0.35">
      <c r="A393" s="374"/>
      <c r="B393" s="378"/>
      <c r="C393" s="675"/>
      <c r="D393" s="676"/>
      <c r="E393" s="482"/>
      <c r="F393" s="104"/>
      <c r="G393" s="104"/>
      <c r="H393" s="104"/>
      <c r="I393" s="104"/>
    </row>
    <row r="394" spans="1:9" ht="15.75" customHeight="1" x14ac:dyDescent="0.35">
      <c r="A394" s="374"/>
      <c r="B394" s="378" t="s">
        <v>154</v>
      </c>
      <c r="C394" s="674"/>
      <c r="D394" s="656"/>
      <c r="E394" s="482"/>
      <c r="F394" s="104"/>
      <c r="G394" s="104"/>
      <c r="H394" s="104"/>
      <c r="I394" s="104"/>
    </row>
    <row r="395" spans="1:9" ht="15.75" customHeight="1" x14ac:dyDescent="0.35">
      <c r="A395" s="374"/>
      <c r="B395" s="378"/>
      <c r="C395" s="675"/>
      <c r="D395" s="676"/>
      <c r="E395" s="482"/>
      <c r="F395" s="104"/>
      <c r="G395" s="104"/>
      <c r="H395" s="104"/>
      <c r="I395" s="104"/>
    </row>
    <row r="396" spans="1:9" ht="15.75" customHeight="1" x14ac:dyDescent="0.35">
      <c r="A396" s="374"/>
      <c r="B396" s="378" t="s">
        <v>155</v>
      </c>
      <c r="C396" s="674"/>
      <c r="D396" s="656"/>
      <c r="E396" s="482"/>
      <c r="F396" s="104"/>
      <c r="G396" s="104"/>
      <c r="H396" s="104"/>
      <c r="I396" s="104"/>
    </row>
    <row r="397" spans="1:9" ht="15.75" customHeight="1" x14ac:dyDescent="0.35">
      <c r="A397" s="374"/>
      <c r="B397" s="378"/>
      <c r="C397" s="675"/>
      <c r="D397" s="676"/>
      <c r="E397" s="482"/>
      <c r="F397" s="104"/>
      <c r="G397" s="104"/>
      <c r="H397" s="104"/>
      <c r="I397" s="104"/>
    </row>
    <row r="398" spans="1:9" ht="15.75" customHeight="1" x14ac:dyDescent="0.35">
      <c r="A398" s="374"/>
      <c r="B398" s="378" t="s">
        <v>156</v>
      </c>
      <c r="C398" s="655"/>
      <c r="D398" s="656"/>
      <c r="E398" s="482"/>
      <c r="F398" s="104"/>
      <c r="G398" s="104"/>
      <c r="H398" s="104"/>
      <c r="I398" s="104"/>
    </row>
    <row r="399" spans="1:9" ht="15.75" customHeight="1" x14ac:dyDescent="0.35">
      <c r="A399" s="379"/>
      <c r="B399" s="380"/>
      <c r="C399" s="381"/>
      <c r="D399" s="380"/>
      <c r="E399" s="382"/>
      <c r="F399" s="104"/>
      <c r="G399" s="104"/>
      <c r="H399" s="104"/>
      <c r="I399" s="104"/>
    </row>
    <row r="400" spans="1:9" ht="15.75" customHeight="1" x14ac:dyDescent="0.35">
      <c r="A400" s="104"/>
      <c r="B400" s="104"/>
      <c r="C400" s="104"/>
      <c r="D400" s="104"/>
      <c r="E400" s="104"/>
      <c r="F400" s="104"/>
      <c r="G400" s="104"/>
      <c r="H400" s="104"/>
      <c r="I400" s="104"/>
    </row>
    <row r="401" spans="1:9" ht="15.75" customHeight="1" x14ac:dyDescent="0.35">
      <c r="A401" s="104"/>
      <c r="B401" s="104"/>
      <c r="C401" s="104"/>
      <c r="D401" s="104"/>
      <c r="E401" s="104"/>
      <c r="F401" s="104"/>
      <c r="G401" s="104"/>
      <c r="H401" s="104"/>
      <c r="I401" s="104"/>
    </row>
    <row r="402" spans="1:9" ht="15.75" customHeight="1" x14ac:dyDescent="0.35">
      <c r="A402" s="104"/>
      <c r="B402" s="104"/>
      <c r="C402" s="104"/>
      <c r="D402" s="104"/>
      <c r="E402" s="104"/>
      <c r="F402" s="104"/>
      <c r="G402" s="104"/>
      <c r="H402" s="104"/>
      <c r="I402" s="104"/>
    </row>
    <row r="403" spans="1:9" ht="15.75" customHeight="1" x14ac:dyDescent="0.35">
      <c r="A403" s="104"/>
      <c r="B403" s="104"/>
      <c r="C403" s="104"/>
      <c r="D403" s="104"/>
      <c r="E403" s="104"/>
      <c r="F403" s="104"/>
      <c r="G403" s="104"/>
      <c r="H403" s="104"/>
      <c r="I403" s="104"/>
    </row>
    <row r="404" spans="1:9" ht="15.75" customHeight="1" x14ac:dyDescent="0.35">
      <c r="A404" s="104"/>
      <c r="B404" s="104"/>
      <c r="C404" s="104"/>
      <c r="D404" s="104"/>
      <c r="E404" s="104"/>
      <c r="F404" s="104"/>
      <c r="G404" s="104"/>
      <c r="H404" s="104"/>
      <c r="I404" s="104"/>
    </row>
    <row r="405" spans="1:9" ht="15.75" customHeight="1" x14ac:dyDescent="0.35">
      <c r="A405" s="104"/>
      <c r="B405" s="104"/>
      <c r="C405" s="104"/>
      <c r="D405" s="104"/>
      <c r="E405" s="104"/>
      <c r="F405" s="104"/>
      <c r="G405" s="104"/>
      <c r="H405" s="104"/>
      <c r="I405" s="104"/>
    </row>
    <row r="406" spans="1:9" ht="15.75" customHeight="1" x14ac:dyDescent="0.35">
      <c r="A406" s="104"/>
      <c r="B406" s="104"/>
      <c r="C406" s="104"/>
      <c r="D406" s="104"/>
      <c r="E406" s="104"/>
      <c r="F406" s="104"/>
      <c r="G406" s="104"/>
      <c r="H406" s="104"/>
      <c r="I406" s="104"/>
    </row>
    <row r="407" spans="1:9" ht="15.75" customHeight="1" x14ac:dyDescent="0.35">
      <c r="A407" s="104"/>
      <c r="B407" s="104"/>
      <c r="C407" s="104"/>
      <c r="D407" s="104"/>
      <c r="E407" s="104"/>
      <c r="F407" s="104"/>
      <c r="G407" s="104"/>
      <c r="H407" s="104"/>
      <c r="I407" s="104"/>
    </row>
    <row r="408" spans="1:9" ht="15.75" customHeight="1" x14ac:dyDescent="0.35">
      <c r="A408" s="104"/>
      <c r="B408" s="104"/>
      <c r="C408" s="104"/>
      <c r="D408" s="104"/>
      <c r="E408" s="104"/>
      <c r="F408" s="104"/>
      <c r="G408" s="104"/>
      <c r="H408" s="104"/>
      <c r="I408" s="104"/>
    </row>
    <row r="409" spans="1:9" ht="15.75" customHeight="1" x14ac:dyDescent="0.35">
      <c r="A409" s="104"/>
      <c r="B409" s="104"/>
      <c r="C409" s="104"/>
      <c r="D409" s="104"/>
      <c r="E409" s="104"/>
      <c r="F409" s="104"/>
      <c r="G409" s="104"/>
      <c r="H409" s="104"/>
      <c r="I409" s="104"/>
    </row>
    <row r="410" spans="1:9" ht="15.75" customHeight="1" x14ac:dyDescent="0.35">
      <c r="A410" s="104"/>
      <c r="B410" s="104"/>
      <c r="C410" s="104"/>
      <c r="D410" s="104"/>
      <c r="E410" s="104"/>
      <c r="F410" s="104"/>
      <c r="G410" s="104"/>
      <c r="H410" s="104"/>
      <c r="I410" s="104"/>
    </row>
    <row r="411" spans="1:9" ht="15.75" customHeight="1" x14ac:dyDescent="0.35">
      <c r="A411" s="104"/>
      <c r="B411" s="104"/>
      <c r="C411" s="104"/>
      <c r="D411" s="104"/>
      <c r="E411" s="104"/>
      <c r="F411" s="104"/>
      <c r="G411" s="104"/>
      <c r="H411" s="104"/>
      <c r="I411" s="104"/>
    </row>
    <row r="412" spans="1:9" ht="15.75" customHeight="1" x14ac:dyDescent="0.35">
      <c r="A412" s="104"/>
      <c r="B412" s="104"/>
      <c r="C412" s="104"/>
      <c r="D412" s="104"/>
      <c r="E412" s="104"/>
      <c r="F412" s="104"/>
      <c r="G412" s="104"/>
      <c r="H412" s="104"/>
      <c r="I412" s="104"/>
    </row>
    <row r="413" spans="1:9" ht="15.75" customHeight="1" x14ac:dyDescent="0.35">
      <c r="A413" s="104"/>
      <c r="B413" s="104"/>
      <c r="C413" s="104"/>
      <c r="D413" s="104"/>
      <c r="E413" s="104"/>
      <c r="F413" s="104"/>
      <c r="G413" s="104"/>
      <c r="H413" s="104"/>
      <c r="I413" s="104"/>
    </row>
    <row r="414" spans="1:9" ht="15.75" customHeight="1" x14ac:dyDescent="0.35">
      <c r="A414" s="104"/>
      <c r="B414" s="104"/>
      <c r="C414" s="104"/>
      <c r="D414" s="104"/>
      <c r="E414" s="104"/>
      <c r="F414" s="104"/>
      <c r="G414" s="104"/>
      <c r="H414" s="104"/>
      <c r="I414" s="104"/>
    </row>
    <row r="415" spans="1:9" ht="15.75" customHeight="1" x14ac:dyDescent="0.35">
      <c r="A415" s="104"/>
      <c r="B415" s="104"/>
      <c r="C415" s="104"/>
      <c r="D415" s="104"/>
      <c r="E415" s="104"/>
      <c r="F415" s="104"/>
      <c r="G415" s="104"/>
      <c r="H415" s="104"/>
      <c r="I415" s="104"/>
    </row>
    <row r="416" spans="1:9" ht="15.75" customHeight="1" x14ac:dyDescent="0.35">
      <c r="A416" s="104"/>
      <c r="B416" s="104"/>
      <c r="C416" s="104"/>
      <c r="D416" s="104"/>
      <c r="E416" s="104"/>
      <c r="F416" s="104"/>
      <c r="G416" s="104"/>
      <c r="H416" s="104"/>
      <c r="I416" s="104"/>
    </row>
    <row r="417" spans="1:9" ht="15.75" customHeight="1" x14ac:dyDescent="0.35">
      <c r="A417" s="104"/>
      <c r="B417" s="104"/>
      <c r="C417" s="104"/>
      <c r="D417" s="104"/>
      <c r="E417" s="104"/>
      <c r="F417" s="104"/>
      <c r="G417" s="104"/>
      <c r="H417" s="104"/>
      <c r="I417" s="104"/>
    </row>
    <row r="418" spans="1:9" ht="15.75" customHeight="1" x14ac:dyDescent="0.35">
      <c r="A418" s="104"/>
      <c r="B418" s="104"/>
      <c r="C418" s="104"/>
      <c r="D418" s="104"/>
      <c r="E418" s="104"/>
      <c r="F418" s="104"/>
      <c r="G418" s="104"/>
      <c r="H418" s="104"/>
      <c r="I418" s="104"/>
    </row>
    <row r="419" spans="1:9" ht="15.75" customHeight="1" x14ac:dyDescent="0.35">
      <c r="A419" s="104"/>
      <c r="B419" s="104"/>
      <c r="C419" s="104"/>
      <c r="D419" s="104"/>
      <c r="E419" s="104"/>
      <c r="F419" s="104"/>
      <c r="G419" s="104"/>
      <c r="H419" s="104"/>
      <c r="I419" s="104"/>
    </row>
    <row r="420" spans="1:9" ht="15.75" customHeight="1" x14ac:dyDescent="0.35">
      <c r="A420" s="104"/>
      <c r="B420" s="104"/>
      <c r="C420" s="104"/>
      <c r="D420" s="104"/>
      <c r="E420" s="104"/>
      <c r="F420" s="104"/>
      <c r="G420" s="104"/>
      <c r="H420" s="104"/>
      <c r="I420" s="104"/>
    </row>
    <row r="421" spans="1:9" ht="15.75" customHeight="1" x14ac:dyDescent="0.35">
      <c r="A421" s="104"/>
      <c r="B421" s="104"/>
      <c r="C421" s="104"/>
      <c r="D421" s="104"/>
      <c r="E421" s="104"/>
      <c r="F421" s="104"/>
      <c r="G421" s="104"/>
      <c r="H421" s="104"/>
      <c r="I421" s="104"/>
    </row>
    <row r="422" spans="1:9" ht="15.75" customHeight="1" x14ac:dyDescent="0.35">
      <c r="A422" s="104"/>
      <c r="B422" s="104"/>
      <c r="C422" s="104"/>
      <c r="D422" s="104"/>
      <c r="E422" s="104"/>
      <c r="F422" s="104"/>
      <c r="G422" s="104"/>
      <c r="H422" s="104"/>
      <c r="I422" s="104"/>
    </row>
    <row r="423" spans="1:9" ht="15.75" customHeight="1" x14ac:dyDescent="0.35">
      <c r="A423" s="104"/>
      <c r="B423" s="104"/>
      <c r="C423" s="104"/>
      <c r="D423" s="104"/>
      <c r="E423" s="104"/>
      <c r="F423" s="104"/>
      <c r="G423" s="104"/>
      <c r="H423" s="104"/>
      <c r="I423" s="104"/>
    </row>
    <row r="424" spans="1:9" ht="15.75" customHeight="1" x14ac:dyDescent="0.35">
      <c r="A424" s="104"/>
      <c r="B424" s="104"/>
      <c r="C424" s="104"/>
      <c r="D424" s="104"/>
      <c r="E424" s="104"/>
      <c r="F424" s="104"/>
      <c r="G424" s="104"/>
      <c r="H424" s="104"/>
      <c r="I424" s="104"/>
    </row>
    <row r="425" spans="1:9" ht="15.75" customHeight="1" x14ac:dyDescent="0.35">
      <c r="A425" s="104"/>
      <c r="B425" s="104"/>
      <c r="C425" s="104"/>
      <c r="D425" s="104"/>
      <c r="E425" s="104"/>
      <c r="F425" s="104"/>
      <c r="G425" s="104"/>
      <c r="H425" s="104"/>
      <c r="I425" s="104"/>
    </row>
    <row r="426" spans="1:9" ht="15.75" customHeight="1" x14ac:dyDescent="0.35">
      <c r="A426" s="104"/>
      <c r="B426" s="104"/>
      <c r="C426" s="104"/>
      <c r="D426" s="104"/>
      <c r="E426" s="104"/>
      <c r="F426" s="104"/>
      <c r="G426" s="104"/>
      <c r="H426" s="104"/>
      <c r="I426" s="104"/>
    </row>
    <row r="427" spans="1:9" ht="15.75" customHeight="1" x14ac:dyDescent="0.35">
      <c r="A427" s="104"/>
      <c r="B427" s="104"/>
      <c r="C427" s="104"/>
      <c r="D427" s="104"/>
      <c r="E427" s="104"/>
      <c r="F427" s="104"/>
      <c r="G427" s="104"/>
      <c r="H427" s="104"/>
      <c r="I427" s="104"/>
    </row>
    <row r="428" spans="1:9" ht="15.75" customHeight="1" x14ac:dyDescent="0.35">
      <c r="A428" s="104"/>
      <c r="B428" s="104"/>
      <c r="C428" s="104"/>
      <c r="D428" s="104"/>
      <c r="E428" s="104"/>
      <c r="F428" s="104"/>
      <c r="G428" s="104"/>
      <c r="H428" s="104"/>
      <c r="I428" s="104"/>
    </row>
    <row r="429" spans="1:9" ht="15.75" customHeight="1" x14ac:dyDescent="0.35">
      <c r="A429" s="104"/>
      <c r="B429" s="104"/>
      <c r="C429" s="104"/>
      <c r="D429" s="104"/>
      <c r="E429" s="104"/>
      <c r="F429" s="104"/>
      <c r="G429" s="104"/>
      <c r="H429" s="104"/>
      <c r="I429" s="104"/>
    </row>
    <row r="430" spans="1:9" ht="15.75" customHeight="1" x14ac:dyDescent="0.35">
      <c r="A430" s="104"/>
      <c r="B430" s="104"/>
      <c r="C430" s="104"/>
      <c r="D430" s="104"/>
      <c r="E430" s="104"/>
      <c r="F430" s="104"/>
      <c r="G430" s="104"/>
      <c r="H430" s="104"/>
      <c r="I430" s="104"/>
    </row>
    <row r="431" spans="1:9" ht="15.75" customHeight="1" x14ac:dyDescent="0.35">
      <c r="A431" s="104"/>
      <c r="B431" s="104"/>
      <c r="C431" s="104"/>
      <c r="D431" s="104"/>
      <c r="E431" s="104"/>
      <c r="F431" s="104"/>
      <c r="G431" s="104"/>
      <c r="H431" s="104"/>
      <c r="I431" s="104"/>
    </row>
    <row r="432" spans="1:9" ht="15.75" customHeight="1" x14ac:dyDescent="0.35">
      <c r="A432" s="104"/>
      <c r="B432" s="104"/>
      <c r="C432" s="104"/>
      <c r="D432" s="104"/>
      <c r="E432" s="104"/>
      <c r="F432" s="104"/>
      <c r="G432" s="104"/>
      <c r="H432" s="104"/>
      <c r="I432" s="104"/>
    </row>
    <row r="433" spans="1:9" ht="15.75" customHeight="1" x14ac:dyDescent="0.35">
      <c r="A433" s="104"/>
      <c r="B433" s="104"/>
      <c r="C433" s="104"/>
      <c r="D433" s="104"/>
      <c r="E433" s="104"/>
      <c r="F433" s="104"/>
      <c r="G433" s="104"/>
      <c r="H433" s="104"/>
      <c r="I433" s="104"/>
    </row>
    <row r="434" spans="1:9" ht="15.75" customHeight="1" x14ac:dyDescent="0.35">
      <c r="A434" s="104"/>
      <c r="B434" s="104"/>
      <c r="C434" s="104"/>
      <c r="D434" s="104"/>
      <c r="E434" s="104"/>
      <c r="F434" s="104"/>
      <c r="G434" s="104"/>
      <c r="H434" s="104"/>
      <c r="I434" s="104"/>
    </row>
    <row r="435" spans="1:9" ht="15.75" customHeight="1" x14ac:dyDescent="0.35">
      <c r="A435" s="104"/>
      <c r="B435" s="104"/>
      <c r="C435" s="104"/>
      <c r="D435" s="104"/>
      <c r="E435" s="104"/>
      <c r="F435" s="104"/>
      <c r="G435" s="104"/>
      <c r="H435" s="104"/>
      <c r="I435" s="104"/>
    </row>
    <row r="436" spans="1:9" ht="15.75" customHeight="1" x14ac:dyDescent="0.35">
      <c r="A436" s="104"/>
      <c r="B436" s="104"/>
      <c r="C436" s="104"/>
      <c r="D436" s="104"/>
      <c r="E436" s="104"/>
      <c r="F436" s="104"/>
      <c r="G436" s="104"/>
      <c r="H436" s="104"/>
      <c r="I436" s="104"/>
    </row>
    <row r="437" spans="1:9" ht="15.75" customHeight="1" x14ac:dyDescent="0.35">
      <c r="A437" s="104"/>
      <c r="B437" s="104"/>
      <c r="C437" s="104"/>
      <c r="D437" s="104"/>
      <c r="E437" s="104"/>
      <c r="F437" s="104"/>
      <c r="G437" s="104"/>
      <c r="H437" s="104"/>
      <c r="I437" s="104"/>
    </row>
    <row r="438" spans="1:9" ht="15.75" customHeight="1" x14ac:dyDescent="0.35">
      <c r="A438" s="104"/>
      <c r="B438" s="104"/>
      <c r="C438" s="104"/>
      <c r="D438" s="104"/>
      <c r="E438" s="104"/>
      <c r="F438" s="104"/>
      <c r="G438" s="104"/>
      <c r="H438" s="104"/>
      <c r="I438" s="104"/>
    </row>
    <row r="439" spans="1:9" ht="15.75" customHeight="1" x14ac:dyDescent="0.35">
      <c r="A439" s="104"/>
      <c r="B439" s="104"/>
      <c r="C439" s="104"/>
      <c r="D439" s="104"/>
      <c r="E439" s="104"/>
      <c r="F439" s="104"/>
      <c r="G439" s="104"/>
      <c r="H439" s="104"/>
      <c r="I439" s="104"/>
    </row>
    <row r="440" spans="1:9" ht="15.75" customHeight="1" x14ac:dyDescent="0.35">
      <c r="A440" s="104"/>
      <c r="B440" s="104"/>
      <c r="C440" s="104"/>
      <c r="D440" s="104"/>
      <c r="E440" s="104"/>
      <c r="F440" s="104"/>
      <c r="G440" s="104"/>
      <c r="H440" s="104"/>
      <c r="I440" s="104"/>
    </row>
    <row r="441" spans="1:9" ht="15.75" customHeight="1" x14ac:dyDescent="0.35">
      <c r="A441" s="104"/>
      <c r="B441" s="104"/>
      <c r="C441" s="104"/>
      <c r="D441" s="104"/>
      <c r="E441" s="104"/>
      <c r="F441" s="104"/>
      <c r="G441" s="104"/>
      <c r="H441" s="104"/>
      <c r="I441" s="104"/>
    </row>
    <row r="442" spans="1:9" ht="15.75" customHeight="1" x14ac:dyDescent="0.35">
      <c r="A442" s="104"/>
      <c r="B442" s="104"/>
      <c r="C442" s="104"/>
      <c r="D442" s="104"/>
      <c r="E442" s="104"/>
      <c r="F442" s="104"/>
      <c r="G442" s="104"/>
      <c r="H442" s="104"/>
      <c r="I442" s="104"/>
    </row>
    <row r="443" spans="1:9" ht="15.75" customHeight="1" x14ac:dyDescent="0.35">
      <c r="A443" s="104"/>
      <c r="B443" s="104"/>
      <c r="C443" s="104"/>
      <c r="D443" s="104"/>
      <c r="E443" s="104"/>
      <c r="F443" s="104"/>
      <c r="G443" s="104"/>
      <c r="H443" s="104"/>
      <c r="I443" s="104"/>
    </row>
    <row r="444" spans="1:9" ht="15.75" customHeight="1" x14ac:dyDescent="0.35">
      <c r="A444" s="104"/>
      <c r="B444" s="104"/>
      <c r="C444" s="104"/>
      <c r="D444" s="104"/>
      <c r="E444" s="104"/>
      <c r="F444" s="104"/>
      <c r="G444" s="104"/>
      <c r="H444" s="104"/>
      <c r="I444" s="104"/>
    </row>
    <row r="445" spans="1:9" ht="15.75" customHeight="1" x14ac:dyDescent="0.35">
      <c r="A445" s="104"/>
      <c r="B445" s="104"/>
      <c r="C445" s="104"/>
      <c r="D445" s="104"/>
      <c r="E445" s="104"/>
      <c r="F445" s="104"/>
      <c r="G445" s="104"/>
      <c r="H445" s="104"/>
      <c r="I445" s="104"/>
    </row>
    <row r="446" spans="1:9" ht="15.75" customHeight="1" x14ac:dyDescent="0.35">
      <c r="A446" s="104"/>
      <c r="B446" s="104"/>
      <c r="C446" s="104"/>
      <c r="D446" s="104"/>
      <c r="E446" s="104"/>
      <c r="F446" s="104"/>
      <c r="G446" s="104"/>
      <c r="H446" s="104"/>
      <c r="I446" s="104"/>
    </row>
    <row r="447" spans="1:9" ht="15.75" customHeight="1" x14ac:dyDescent="0.35">
      <c r="A447" s="104"/>
      <c r="B447" s="104"/>
      <c r="C447" s="104"/>
      <c r="D447" s="104"/>
      <c r="E447" s="104"/>
      <c r="F447" s="104"/>
      <c r="G447" s="104"/>
      <c r="H447" s="104"/>
      <c r="I447" s="104"/>
    </row>
    <row r="448" spans="1:9" ht="15.75" customHeight="1" x14ac:dyDescent="0.35">
      <c r="A448" s="104"/>
      <c r="B448" s="104"/>
      <c r="C448" s="104"/>
      <c r="D448" s="104"/>
      <c r="E448" s="104"/>
      <c r="F448" s="104"/>
      <c r="G448" s="104"/>
      <c r="H448" s="104"/>
      <c r="I448" s="104"/>
    </row>
    <row r="449" spans="1:9" ht="15.75" customHeight="1" x14ac:dyDescent="0.35">
      <c r="A449" s="104"/>
      <c r="B449" s="104"/>
      <c r="C449" s="104"/>
      <c r="D449" s="104"/>
      <c r="E449" s="104"/>
      <c r="F449" s="104"/>
      <c r="G449" s="104"/>
      <c r="H449" s="104"/>
      <c r="I449" s="104"/>
    </row>
    <row r="450" spans="1:9" ht="15.75" customHeight="1" x14ac:dyDescent="0.35">
      <c r="A450" s="104"/>
      <c r="B450" s="104"/>
      <c r="C450" s="104"/>
      <c r="D450" s="104"/>
      <c r="E450" s="104"/>
      <c r="F450" s="104"/>
      <c r="G450" s="104"/>
      <c r="H450" s="104"/>
      <c r="I450" s="104"/>
    </row>
    <row r="451" spans="1:9" ht="15.75" customHeight="1" x14ac:dyDescent="0.35">
      <c r="A451" s="104"/>
      <c r="B451" s="104"/>
      <c r="C451" s="104"/>
      <c r="D451" s="104"/>
      <c r="E451" s="104"/>
      <c r="F451" s="104"/>
      <c r="G451" s="104"/>
      <c r="H451" s="104"/>
      <c r="I451" s="104"/>
    </row>
    <row r="452" spans="1:9" ht="15.75" customHeight="1" x14ac:dyDescent="0.35">
      <c r="A452" s="104"/>
      <c r="B452" s="104"/>
      <c r="C452" s="104"/>
      <c r="D452" s="104"/>
      <c r="E452" s="104"/>
      <c r="F452" s="104"/>
      <c r="G452" s="104"/>
      <c r="H452" s="104"/>
      <c r="I452" s="104"/>
    </row>
    <row r="453" spans="1:9" ht="15.75" customHeight="1" x14ac:dyDescent="0.35">
      <c r="A453" s="104"/>
      <c r="B453" s="104"/>
      <c r="C453" s="104"/>
      <c r="D453" s="104"/>
      <c r="E453" s="104"/>
      <c r="F453" s="104"/>
      <c r="G453" s="104"/>
      <c r="H453" s="104"/>
      <c r="I453" s="104"/>
    </row>
    <row r="454" spans="1:9" ht="15.75" customHeight="1" x14ac:dyDescent="0.35">
      <c r="A454" s="104"/>
      <c r="B454" s="104"/>
      <c r="C454" s="104"/>
      <c r="D454" s="104"/>
      <c r="E454" s="104"/>
      <c r="F454" s="104"/>
      <c r="G454" s="104"/>
      <c r="H454" s="104"/>
      <c r="I454" s="104"/>
    </row>
    <row r="455" spans="1:9" ht="15.75" customHeight="1" x14ac:dyDescent="0.35">
      <c r="A455" s="104"/>
      <c r="B455" s="104"/>
      <c r="C455" s="104"/>
      <c r="D455" s="104"/>
      <c r="E455" s="104"/>
      <c r="F455" s="104"/>
      <c r="G455" s="104"/>
      <c r="H455" s="104"/>
      <c r="I455" s="104"/>
    </row>
    <row r="456" spans="1:9" ht="15.75" customHeight="1" x14ac:dyDescent="0.35">
      <c r="A456" s="104"/>
      <c r="B456" s="104"/>
      <c r="C456" s="104"/>
      <c r="D456" s="104"/>
      <c r="E456" s="104"/>
      <c r="F456" s="104"/>
      <c r="G456" s="104"/>
      <c r="H456" s="104"/>
      <c r="I456" s="104"/>
    </row>
    <row r="457" spans="1:9" ht="15.75" customHeight="1" x14ac:dyDescent="0.35">
      <c r="A457" s="104"/>
      <c r="B457" s="104"/>
      <c r="C457" s="104"/>
      <c r="D457" s="104"/>
      <c r="E457" s="104"/>
      <c r="F457" s="104"/>
      <c r="G457" s="104"/>
      <c r="H457" s="104"/>
      <c r="I457" s="104"/>
    </row>
    <row r="458" spans="1:9" ht="15.75" customHeight="1" x14ac:dyDescent="0.35">
      <c r="A458" s="104"/>
      <c r="B458" s="104"/>
      <c r="C458" s="104"/>
      <c r="D458" s="104"/>
      <c r="E458" s="104"/>
      <c r="F458" s="104"/>
      <c r="G458" s="104"/>
      <c r="H458" s="104"/>
      <c r="I458" s="104"/>
    </row>
    <row r="459" spans="1:9" ht="15.75" customHeight="1" x14ac:dyDescent="0.35">
      <c r="A459" s="104"/>
      <c r="B459" s="104"/>
      <c r="C459" s="104"/>
      <c r="D459" s="104"/>
      <c r="E459" s="104"/>
      <c r="F459" s="104"/>
      <c r="G459" s="104"/>
      <c r="H459" s="104"/>
      <c r="I459" s="104"/>
    </row>
    <row r="460" spans="1:9" ht="15.75" customHeight="1" x14ac:dyDescent="0.35">
      <c r="A460" s="104"/>
      <c r="B460" s="104"/>
      <c r="C460" s="104"/>
      <c r="D460" s="104"/>
      <c r="E460" s="104"/>
      <c r="F460" s="104"/>
      <c r="G460" s="104"/>
      <c r="H460" s="104"/>
      <c r="I460" s="104"/>
    </row>
    <row r="461" spans="1:9" ht="15.75" customHeight="1" x14ac:dyDescent="0.35">
      <c r="A461" s="104"/>
      <c r="B461" s="104"/>
      <c r="C461" s="104"/>
      <c r="D461" s="104"/>
      <c r="E461" s="104"/>
      <c r="F461" s="104"/>
      <c r="G461" s="104"/>
      <c r="H461" s="104"/>
      <c r="I461" s="104"/>
    </row>
    <row r="462" spans="1:9" ht="15.75" customHeight="1" x14ac:dyDescent="0.35">
      <c r="A462" s="104"/>
      <c r="B462" s="104"/>
      <c r="C462" s="104"/>
      <c r="D462" s="104"/>
      <c r="E462" s="104"/>
      <c r="F462" s="104"/>
      <c r="G462" s="104"/>
      <c r="H462" s="104"/>
      <c r="I462" s="104"/>
    </row>
    <row r="463" spans="1:9" ht="15.75" customHeight="1" x14ac:dyDescent="0.35">
      <c r="A463" s="104"/>
      <c r="B463" s="104"/>
      <c r="C463" s="104"/>
      <c r="D463" s="104"/>
      <c r="E463" s="104"/>
      <c r="F463" s="104"/>
      <c r="G463" s="104"/>
      <c r="H463" s="104"/>
      <c r="I463" s="104"/>
    </row>
    <row r="464" spans="1:9" ht="15.75" customHeight="1" x14ac:dyDescent="0.35">
      <c r="A464" s="104"/>
      <c r="B464" s="104"/>
      <c r="C464" s="104"/>
      <c r="D464" s="104"/>
      <c r="E464" s="104"/>
      <c r="F464" s="104"/>
      <c r="G464" s="104"/>
      <c r="H464" s="104"/>
      <c r="I464" s="104"/>
    </row>
    <row r="465" spans="1:9" ht="15.75" customHeight="1" x14ac:dyDescent="0.35">
      <c r="A465" s="104"/>
      <c r="B465" s="104"/>
      <c r="C465" s="104"/>
      <c r="D465" s="104"/>
      <c r="E465" s="104"/>
      <c r="F465" s="104"/>
      <c r="G465" s="104"/>
      <c r="H465" s="104"/>
      <c r="I465" s="104"/>
    </row>
    <row r="466" spans="1:9" ht="15.75" customHeight="1" x14ac:dyDescent="0.35">
      <c r="A466" s="104"/>
      <c r="B466" s="104"/>
      <c r="C466" s="104"/>
      <c r="D466" s="104"/>
      <c r="E466" s="104"/>
      <c r="F466" s="104"/>
      <c r="G466" s="104"/>
      <c r="H466" s="104"/>
      <c r="I466" s="104"/>
    </row>
    <row r="467" spans="1:9" ht="15.75" customHeight="1" x14ac:dyDescent="0.35">
      <c r="A467" s="104"/>
      <c r="B467" s="104"/>
      <c r="C467" s="104"/>
      <c r="D467" s="104"/>
      <c r="E467" s="104"/>
      <c r="F467" s="104"/>
      <c r="G467" s="104"/>
      <c r="H467" s="104"/>
      <c r="I467" s="104"/>
    </row>
    <row r="468" spans="1:9" ht="15.75" customHeight="1" x14ac:dyDescent="0.35">
      <c r="A468" s="104"/>
      <c r="B468" s="104"/>
      <c r="C468" s="104"/>
      <c r="D468" s="104"/>
      <c r="E468" s="104"/>
      <c r="F468" s="104"/>
      <c r="G468" s="104"/>
      <c r="H468" s="104"/>
      <c r="I468" s="104"/>
    </row>
    <row r="469" spans="1:9" ht="15.75" customHeight="1" x14ac:dyDescent="0.35">
      <c r="A469" s="104"/>
      <c r="B469" s="104"/>
      <c r="C469" s="104"/>
      <c r="D469" s="104"/>
      <c r="E469" s="104"/>
      <c r="F469" s="104"/>
      <c r="G469" s="104"/>
      <c r="H469" s="104"/>
      <c r="I469" s="104"/>
    </row>
    <row r="470" spans="1:9" ht="15.75" customHeight="1" x14ac:dyDescent="0.35">
      <c r="A470" s="104"/>
      <c r="B470" s="104"/>
      <c r="C470" s="104"/>
      <c r="D470" s="104"/>
      <c r="E470" s="104"/>
      <c r="F470" s="104"/>
      <c r="G470" s="104"/>
      <c r="H470" s="104"/>
      <c r="I470" s="104"/>
    </row>
    <row r="471" spans="1:9" ht="15.75" customHeight="1" x14ac:dyDescent="0.35">
      <c r="A471" s="104"/>
      <c r="B471" s="104"/>
      <c r="C471" s="104"/>
      <c r="D471" s="104"/>
      <c r="E471" s="104"/>
      <c r="F471" s="104"/>
      <c r="G471" s="104"/>
      <c r="H471" s="104"/>
      <c r="I471" s="104"/>
    </row>
    <row r="472" spans="1:9" ht="15.75" customHeight="1" x14ac:dyDescent="0.35">
      <c r="A472" s="104"/>
      <c r="B472" s="104"/>
      <c r="C472" s="104"/>
      <c r="D472" s="104"/>
      <c r="E472" s="104"/>
      <c r="F472" s="104"/>
      <c r="G472" s="104"/>
      <c r="H472" s="104"/>
      <c r="I472" s="104"/>
    </row>
    <row r="473" spans="1:9" ht="15.75" customHeight="1" x14ac:dyDescent="0.35">
      <c r="A473" s="104"/>
      <c r="B473" s="104"/>
      <c r="C473" s="104"/>
      <c r="D473" s="104"/>
      <c r="E473" s="104"/>
      <c r="F473" s="104"/>
      <c r="G473" s="104"/>
      <c r="H473" s="104"/>
      <c r="I473" s="104"/>
    </row>
    <row r="474" spans="1:9" ht="15.75" customHeight="1" x14ac:dyDescent="0.35">
      <c r="A474" s="104"/>
      <c r="B474" s="104"/>
      <c r="C474" s="104"/>
      <c r="D474" s="104"/>
      <c r="E474" s="104"/>
      <c r="F474" s="104"/>
      <c r="G474" s="104"/>
      <c r="H474" s="104"/>
      <c r="I474" s="104"/>
    </row>
    <row r="475" spans="1:9" ht="15.75" customHeight="1" x14ac:dyDescent="0.35">
      <c r="A475" s="104"/>
      <c r="B475" s="104"/>
      <c r="C475" s="104"/>
      <c r="D475" s="104"/>
      <c r="E475" s="104"/>
      <c r="F475" s="104"/>
      <c r="G475" s="104"/>
      <c r="H475" s="104"/>
      <c r="I475" s="104"/>
    </row>
    <row r="476" spans="1:9" ht="15.75" customHeight="1" x14ac:dyDescent="0.35">
      <c r="A476" s="104"/>
      <c r="B476" s="104"/>
      <c r="C476" s="104"/>
      <c r="D476" s="104"/>
      <c r="E476" s="104"/>
      <c r="F476" s="104"/>
      <c r="G476" s="104"/>
      <c r="H476" s="104"/>
      <c r="I476" s="104"/>
    </row>
    <row r="477" spans="1:9" ht="15.75" customHeight="1" x14ac:dyDescent="0.35">
      <c r="A477" s="104"/>
      <c r="B477" s="104"/>
      <c r="C477" s="104"/>
      <c r="D477" s="104"/>
      <c r="E477" s="104"/>
      <c r="F477" s="104"/>
      <c r="G477" s="104"/>
      <c r="H477" s="104"/>
      <c r="I477" s="104"/>
    </row>
    <row r="478" spans="1:9" ht="15.75" customHeight="1" x14ac:dyDescent="0.35">
      <c r="A478" s="104"/>
      <c r="B478" s="104"/>
      <c r="C478" s="104"/>
      <c r="D478" s="104"/>
      <c r="E478" s="104"/>
      <c r="F478" s="104"/>
      <c r="G478" s="104"/>
      <c r="H478" s="104"/>
      <c r="I478" s="104"/>
    </row>
    <row r="479" spans="1:9" ht="15.75" customHeight="1" x14ac:dyDescent="0.35">
      <c r="A479" s="104"/>
      <c r="B479" s="104"/>
      <c r="C479" s="104"/>
      <c r="D479" s="104"/>
      <c r="E479" s="104"/>
      <c r="F479" s="104"/>
      <c r="G479" s="104"/>
      <c r="H479" s="104"/>
      <c r="I479" s="104"/>
    </row>
    <row r="480" spans="1:9" ht="15.75" customHeight="1" x14ac:dyDescent="0.35">
      <c r="A480" s="104"/>
      <c r="B480" s="104"/>
      <c r="C480" s="104"/>
      <c r="D480" s="104"/>
      <c r="E480" s="104"/>
      <c r="F480" s="104"/>
      <c r="G480" s="104"/>
      <c r="H480" s="104"/>
      <c r="I480" s="104"/>
    </row>
    <row r="481" spans="1:9" ht="15.75" customHeight="1" x14ac:dyDescent="0.35">
      <c r="A481" s="104"/>
      <c r="B481" s="104"/>
      <c r="C481" s="104"/>
      <c r="D481" s="104"/>
      <c r="E481" s="104"/>
      <c r="F481" s="104"/>
      <c r="G481" s="104"/>
      <c r="H481" s="104"/>
      <c r="I481" s="104"/>
    </row>
    <row r="482" spans="1:9" ht="15.75" customHeight="1" x14ac:dyDescent="0.35">
      <c r="A482" s="104"/>
      <c r="B482" s="104"/>
      <c r="C482" s="104"/>
      <c r="D482" s="104"/>
      <c r="E482" s="104"/>
      <c r="F482" s="104"/>
      <c r="G482" s="104"/>
      <c r="H482" s="104"/>
      <c r="I482" s="104"/>
    </row>
    <row r="483" spans="1:9" ht="15.75" customHeight="1" x14ac:dyDescent="0.35">
      <c r="A483" s="104"/>
      <c r="B483" s="104"/>
      <c r="C483" s="104"/>
      <c r="D483" s="104"/>
      <c r="E483" s="104"/>
      <c r="F483" s="104"/>
      <c r="G483" s="104"/>
      <c r="H483" s="104"/>
      <c r="I483" s="104"/>
    </row>
    <row r="484" spans="1:9" ht="15.75" customHeight="1" x14ac:dyDescent="0.35">
      <c r="A484" s="104"/>
      <c r="B484" s="104"/>
      <c r="C484" s="104"/>
      <c r="D484" s="104"/>
      <c r="E484" s="104"/>
      <c r="F484" s="104"/>
      <c r="G484" s="104"/>
      <c r="H484" s="104"/>
      <c r="I484" s="104"/>
    </row>
    <row r="485" spans="1:9" ht="15.75" customHeight="1" x14ac:dyDescent="0.35">
      <c r="A485" s="104"/>
      <c r="B485" s="104"/>
      <c r="C485" s="104"/>
      <c r="D485" s="104"/>
      <c r="E485" s="104"/>
      <c r="F485" s="104"/>
      <c r="G485" s="104"/>
      <c r="H485" s="104"/>
      <c r="I485" s="104"/>
    </row>
    <row r="486" spans="1:9" ht="15.75" customHeight="1" x14ac:dyDescent="0.35">
      <c r="A486" s="104"/>
      <c r="B486" s="104"/>
      <c r="C486" s="104"/>
      <c r="D486" s="104"/>
      <c r="E486" s="104"/>
      <c r="F486" s="104"/>
      <c r="G486" s="104"/>
      <c r="H486" s="104"/>
      <c r="I486" s="104"/>
    </row>
    <row r="487" spans="1:9" ht="15.75" customHeight="1" x14ac:dyDescent="0.35">
      <c r="A487" s="104"/>
      <c r="B487" s="104"/>
      <c r="C487" s="104"/>
      <c r="D487" s="104"/>
      <c r="E487" s="104"/>
      <c r="F487" s="104"/>
      <c r="G487" s="104"/>
      <c r="H487" s="104"/>
      <c r="I487" s="104"/>
    </row>
    <row r="488" spans="1:9" ht="15.75" customHeight="1" x14ac:dyDescent="0.35">
      <c r="A488" s="104"/>
      <c r="B488" s="104"/>
      <c r="C488" s="104"/>
      <c r="D488" s="104"/>
      <c r="E488" s="104"/>
      <c r="F488" s="104"/>
      <c r="G488" s="104"/>
      <c r="H488" s="104"/>
      <c r="I488" s="104"/>
    </row>
    <row r="489" spans="1:9" ht="15.75" customHeight="1" x14ac:dyDescent="0.35">
      <c r="A489" s="104"/>
      <c r="B489" s="104"/>
      <c r="C489" s="104"/>
      <c r="D489" s="104"/>
      <c r="E489" s="104"/>
      <c r="F489" s="104"/>
      <c r="G489" s="104"/>
      <c r="H489" s="104"/>
      <c r="I489" s="104"/>
    </row>
    <row r="490" spans="1:9" ht="15.75" customHeight="1" x14ac:dyDescent="0.35">
      <c r="A490" s="104"/>
      <c r="B490" s="104"/>
      <c r="C490" s="104"/>
      <c r="D490" s="104"/>
      <c r="E490" s="104"/>
      <c r="F490" s="104"/>
      <c r="G490" s="104"/>
      <c r="H490" s="104"/>
      <c r="I490" s="104"/>
    </row>
    <row r="491" spans="1:9" ht="15.75" customHeight="1" x14ac:dyDescent="0.35">
      <c r="A491" s="104"/>
      <c r="B491" s="104"/>
      <c r="C491" s="104"/>
      <c r="D491" s="104"/>
      <c r="E491" s="104"/>
      <c r="F491" s="104"/>
      <c r="G491" s="104"/>
      <c r="H491" s="104"/>
      <c r="I491" s="104"/>
    </row>
    <row r="492" spans="1:9" ht="15.75" customHeight="1" x14ac:dyDescent="0.35">
      <c r="A492" s="104"/>
      <c r="B492" s="104"/>
      <c r="C492" s="104"/>
      <c r="D492" s="104"/>
      <c r="E492" s="104"/>
      <c r="F492" s="104"/>
      <c r="G492" s="104"/>
      <c r="H492" s="104"/>
      <c r="I492" s="104"/>
    </row>
    <row r="493" spans="1:9" ht="15.75" customHeight="1" x14ac:dyDescent="0.35">
      <c r="A493" s="104"/>
      <c r="B493" s="104"/>
      <c r="C493" s="104"/>
      <c r="D493" s="104"/>
      <c r="E493" s="104"/>
      <c r="F493" s="104"/>
      <c r="G493" s="104"/>
      <c r="H493" s="104"/>
      <c r="I493" s="104"/>
    </row>
    <row r="494" spans="1:9" ht="15.75" customHeight="1" x14ac:dyDescent="0.35">
      <c r="A494" s="104"/>
      <c r="B494" s="104"/>
      <c r="C494" s="104"/>
      <c r="D494" s="104"/>
      <c r="E494" s="104"/>
      <c r="F494" s="104"/>
      <c r="G494" s="104"/>
      <c r="H494" s="104"/>
      <c r="I494" s="104"/>
    </row>
    <row r="495" spans="1:9" ht="15.75" customHeight="1" x14ac:dyDescent="0.35">
      <c r="A495" s="104"/>
      <c r="B495" s="104"/>
      <c r="C495" s="104"/>
      <c r="D495" s="104"/>
      <c r="E495" s="104"/>
      <c r="F495" s="104"/>
      <c r="G495" s="104"/>
      <c r="H495" s="104"/>
      <c r="I495" s="104"/>
    </row>
    <row r="496" spans="1:9" ht="15.75" customHeight="1" x14ac:dyDescent="0.35">
      <c r="A496" s="104"/>
      <c r="B496" s="104"/>
      <c r="C496" s="104"/>
      <c r="D496" s="104"/>
      <c r="E496" s="104"/>
      <c r="F496" s="104"/>
      <c r="G496" s="104"/>
      <c r="H496" s="104"/>
      <c r="I496" s="104"/>
    </row>
    <row r="497" spans="1:9" ht="15.75" customHeight="1" x14ac:dyDescent="0.35">
      <c r="A497" s="104"/>
      <c r="B497" s="104"/>
      <c r="C497" s="104"/>
      <c r="D497" s="104"/>
      <c r="E497" s="104"/>
      <c r="F497" s="104"/>
      <c r="G497" s="104"/>
      <c r="H497" s="104"/>
      <c r="I497" s="104"/>
    </row>
    <row r="498" spans="1:9" ht="15.75" customHeight="1" x14ac:dyDescent="0.35">
      <c r="A498" s="104"/>
      <c r="B498" s="104"/>
      <c r="C498" s="104"/>
      <c r="D498" s="104"/>
      <c r="E498" s="104"/>
      <c r="F498" s="104"/>
      <c r="G498" s="104"/>
      <c r="H498" s="104"/>
      <c r="I498" s="104"/>
    </row>
    <row r="499" spans="1:9" ht="15.75" customHeight="1" x14ac:dyDescent="0.35">
      <c r="A499" s="104"/>
      <c r="B499" s="104"/>
      <c r="C499" s="104"/>
      <c r="D499" s="104"/>
      <c r="E499" s="104"/>
      <c r="F499" s="104"/>
      <c r="G499" s="104"/>
      <c r="H499" s="104"/>
      <c r="I499" s="104"/>
    </row>
    <row r="500" spans="1:9" ht="15.75" customHeight="1" x14ac:dyDescent="0.35">
      <c r="A500" s="104"/>
      <c r="B500" s="104"/>
      <c r="C500" s="104"/>
      <c r="D500" s="104"/>
      <c r="E500" s="104"/>
      <c r="F500" s="104"/>
      <c r="G500" s="104"/>
      <c r="H500" s="104"/>
      <c r="I500" s="104"/>
    </row>
    <row r="501" spans="1:9" ht="15.75" customHeight="1" x14ac:dyDescent="0.35">
      <c r="A501" s="104"/>
      <c r="B501" s="104"/>
      <c r="C501" s="104"/>
      <c r="D501" s="104"/>
      <c r="E501" s="104"/>
      <c r="F501" s="104"/>
      <c r="G501" s="104"/>
      <c r="H501" s="104"/>
      <c r="I501" s="104"/>
    </row>
    <row r="502" spans="1:9" ht="15.75" customHeight="1" x14ac:dyDescent="0.35">
      <c r="A502" s="104"/>
      <c r="B502" s="104"/>
      <c r="C502" s="104"/>
      <c r="D502" s="104"/>
      <c r="E502" s="104"/>
      <c r="F502" s="104"/>
      <c r="G502" s="104"/>
      <c r="H502" s="104"/>
      <c r="I502" s="104"/>
    </row>
    <row r="503" spans="1:9" ht="15.75" customHeight="1" x14ac:dyDescent="0.35">
      <c r="A503" s="104"/>
      <c r="B503" s="104"/>
      <c r="C503" s="104"/>
      <c r="D503" s="104"/>
      <c r="E503" s="104"/>
      <c r="F503" s="104"/>
      <c r="G503" s="104"/>
      <c r="H503" s="104"/>
      <c r="I503" s="104"/>
    </row>
    <row r="504" spans="1:9" ht="15.75" customHeight="1" x14ac:dyDescent="0.35">
      <c r="A504" s="104"/>
      <c r="B504" s="104"/>
      <c r="C504" s="104"/>
      <c r="D504" s="104"/>
      <c r="E504" s="104"/>
      <c r="F504" s="104"/>
      <c r="G504" s="104"/>
      <c r="H504" s="104"/>
      <c r="I504" s="104"/>
    </row>
    <row r="505" spans="1:9" ht="15.75" customHeight="1" x14ac:dyDescent="0.35">
      <c r="A505" s="104"/>
      <c r="B505" s="104"/>
      <c r="C505" s="104"/>
      <c r="D505" s="104"/>
      <c r="E505" s="104"/>
      <c r="F505" s="104"/>
      <c r="G505" s="104"/>
      <c r="H505" s="104"/>
      <c r="I505" s="104"/>
    </row>
    <row r="506" spans="1:9" ht="15.75" customHeight="1" x14ac:dyDescent="0.35">
      <c r="A506" s="104"/>
      <c r="B506" s="104"/>
      <c r="C506" s="104"/>
      <c r="D506" s="104"/>
      <c r="E506" s="104"/>
      <c r="F506" s="104"/>
      <c r="G506" s="104"/>
      <c r="H506" s="104"/>
      <c r="I506" s="104"/>
    </row>
    <row r="507" spans="1:9" ht="15.75" customHeight="1" x14ac:dyDescent="0.35">
      <c r="A507" s="104"/>
      <c r="B507" s="104"/>
      <c r="C507" s="104"/>
      <c r="D507" s="104"/>
      <c r="E507" s="104"/>
      <c r="F507" s="104"/>
      <c r="G507" s="104"/>
      <c r="H507" s="104"/>
      <c r="I507" s="104"/>
    </row>
    <row r="508" spans="1:9" ht="15.75" customHeight="1" x14ac:dyDescent="0.35">
      <c r="A508" s="104"/>
      <c r="B508" s="104"/>
      <c r="C508" s="104"/>
      <c r="D508" s="104"/>
      <c r="E508" s="104"/>
      <c r="F508" s="104"/>
      <c r="G508" s="104"/>
      <c r="H508" s="104"/>
      <c r="I508" s="104"/>
    </row>
    <row r="509" spans="1:9" ht="15.75" customHeight="1" x14ac:dyDescent="0.35">
      <c r="A509" s="104"/>
      <c r="B509" s="104"/>
      <c r="C509" s="104"/>
      <c r="D509" s="104"/>
      <c r="E509" s="104"/>
      <c r="F509" s="104"/>
      <c r="G509" s="104"/>
      <c r="H509" s="104"/>
      <c r="I509" s="104"/>
    </row>
    <row r="510" spans="1:9" ht="15.75" customHeight="1" x14ac:dyDescent="0.35">
      <c r="A510" s="104"/>
      <c r="B510" s="104"/>
      <c r="C510" s="104"/>
      <c r="D510" s="104"/>
      <c r="E510" s="104"/>
      <c r="F510" s="104"/>
      <c r="G510" s="104"/>
      <c r="H510" s="104"/>
      <c r="I510" s="104"/>
    </row>
    <row r="511" spans="1:9" ht="15.75" customHeight="1" x14ac:dyDescent="0.35">
      <c r="A511" s="104"/>
      <c r="B511" s="104"/>
      <c r="C511" s="104"/>
      <c r="D511" s="104"/>
      <c r="E511" s="104"/>
      <c r="F511" s="104"/>
      <c r="G511" s="104"/>
      <c r="H511" s="104"/>
      <c r="I511" s="104"/>
    </row>
    <row r="512" spans="1:9" ht="15.75" customHeight="1" x14ac:dyDescent="0.35">
      <c r="A512" s="104"/>
      <c r="B512" s="104"/>
      <c r="C512" s="104"/>
      <c r="D512" s="104"/>
      <c r="E512" s="104"/>
      <c r="F512" s="104"/>
      <c r="G512" s="104"/>
      <c r="H512" s="104"/>
      <c r="I512" s="104"/>
    </row>
    <row r="513" spans="1:9" ht="15.75" customHeight="1" x14ac:dyDescent="0.35">
      <c r="A513" s="104"/>
      <c r="B513" s="104"/>
      <c r="C513" s="104"/>
      <c r="D513" s="104"/>
      <c r="E513" s="104"/>
      <c r="F513" s="104"/>
      <c r="G513" s="104"/>
      <c r="H513" s="104"/>
      <c r="I513" s="104"/>
    </row>
    <row r="514" spans="1:9" ht="15.75" customHeight="1" x14ac:dyDescent="0.35">
      <c r="A514" s="104"/>
      <c r="B514" s="104"/>
      <c r="C514" s="104"/>
      <c r="D514" s="104"/>
      <c r="E514" s="104"/>
      <c r="F514" s="104"/>
      <c r="G514" s="104"/>
      <c r="H514" s="104"/>
      <c r="I514" s="104"/>
    </row>
    <row r="515" spans="1:9" ht="15.75" customHeight="1" x14ac:dyDescent="0.35">
      <c r="A515" s="104"/>
      <c r="B515" s="104"/>
      <c r="C515" s="104"/>
      <c r="D515" s="104"/>
      <c r="E515" s="104"/>
      <c r="F515" s="104"/>
      <c r="G515" s="104"/>
      <c r="H515" s="104"/>
      <c r="I515" s="104"/>
    </row>
    <row r="516" spans="1:9" ht="15.75" customHeight="1" x14ac:dyDescent="0.35">
      <c r="A516" s="104"/>
      <c r="B516" s="104"/>
      <c r="C516" s="104"/>
      <c r="D516" s="104"/>
      <c r="E516" s="104"/>
      <c r="F516" s="104"/>
      <c r="G516" s="104"/>
      <c r="H516" s="104"/>
      <c r="I516" s="104"/>
    </row>
    <row r="517" spans="1:9" ht="15.75" customHeight="1" x14ac:dyDescent="0.35">
      <c r="A517" s="104"/>
      <c r="B517" s="104"/>
      <c r="C517" s="104"/>
      <c r="D517" s="104"/>
      <c r="E517" s="104"/>
      <c r="F517" s="104"/>
      <c r="G517" s="104"/>
      <c r="H517" s="104"/>
      <c r="I517" s="104"/>
    </row>
    <row r="518" spans="1:9" ht="15.75" customHeight="1" x14ac:dyDescent="0.35">
      <c r="A518" s="104"/>
      <c r="B518" s="104"/>
      <c r="C518" s="104"/>
      <c r="D518" s="104"/>
      <c r="E518" s="104"/>
      <c r="F518" s="104"/>
      <c r="G518" s="104"/>
      <c r="H518" s="104"/>
      <c r="I518" s="104"/>
    </row>
    <row r="519" spans="1:9" ht="15.75" customHeight="1" x14ac:dyDescent="0.35">
      <c r="A519" s="104"/>
      <c r="B519" s="104"/>
      <c r="C519" s="104"/>
      <c r="D519" s="104"/>
      <c r="E519" s="104"/>
      <c r="F519" s="104"/>
      <c r="G519" s="104"/>
      <c r="H519" s="104"/>
      <c r="I519" s="104"/>
    </row>
    <row r="520" spans="1:9" ht="15.75" customHeight="1" x14ac:dyDescent="0.35">
      <c r="A520" s="104"/>
      <c r="B520" s="104"/>
      <c r="C520" s="104"/>
      <c r="D520" s="104"/>
      <c r="E520" s="104"/>
      <c r="F520" s="104"/>
      <c r="G520" s="104"/>
      <c r="H520" s="104"/>
      <c r="I520" s="104"/>
    </row>
    <row r="521" spans="1:9" ht="15.75" customHeight="1" x14ac:dyDescent="0.35">
      <c r="A521" s="104"/>
      <c r="B521" s="104"/>
      <c r="C521" s="104"/>
      <c r="D521" s="104"/>
      <c r="E521" s="104"/>
      <c r="F521" s="104"/>
      <c r="G521" s="104"/>
      <c r="H521" s="104"/>
      <c r="I521" s="104"/>
    </row>
    <row r="522" spans="1:9" ht="15.75" customHeight="1" x14ac:dyDescent="0.35">
      <c r="A522" s="104"/>
      <c r="B522" s="104"/>
      <c r="C522" s="104"/>
      <c r="D522" s="104"/>
      <c r="E522" s="104"/>
      <c r="F522" s="104"/>
      <c r="G522" s="104"/>
      <c r="H522" s="104"/>
      <c r="I522" s="104"/>
    </row>
    <row r="523" spans="1:9" ht="15.75" customHeight="1" x14ac:dyDescent="0.35">
      <c r="A523" s="104"/>
      <c r="B523" s="104"/>
      <c r="C523" s="104"/>
      <c r="D523" s="104"/>
      <c r="E523" s="104"/>
      <c r="F523" s="104"/>
      <c r="G523" s="104"/>
      <c r="H523" s="104"/>
      <c r="I523" s="104"/>
    </row>
    <row r="524" spans="1:9" ht="15.75" customHeight="1" x14ac:dyDescent="0.35">
      <c r="A524" s="104"/>
      <c r="B524" s="104"/>
      <c r="C524" s="104"/>
      <c r="D524" s="104"/>
      <c r="E524" s="104"/>
      <c r="F524" s="104"/>
      <c r="G524" s="104"/>
      <c r="H524" s="104"/>
      <c r="I524" s="104"/>
    </row>
    <row r="525" spans="1:9" ht="15.75" customHeight="1" x14ac:dyDescent="0.35">
      <c r="A525" s="104"/>
      <c r="B525" s="104"/>
      <c r="C525" s="104"/>
      <c r="D525" s="104"/>
      <c r="E525" s="104"/>
      <c r="F525" s="104"/>
      <c r="G525" s="104"/>
      <c r="H525" s="104"/>
      <c r="I525" s="104"/>
    </row>
    <row r="526" spans="1:9" ht="15.75" customHeight="1" x14ac:dyDescent="0.35">
      <c r="A526" s="104"/>
      <c r="B526" s="104"/>
      <c r="C526" s="104"/>
      <c r="D526" s="104"/>
      <c r="E526" s="104"/>
      <c r="F526" s="104"/>
      <c r="G526" s="104"/>
      <c r="H526" s="104"/>
      <c r="I526" s="104"/>
    </row>
    <row r="527" spans="1:9" ht="15.75" customHeight="1" x14ac:dyDescent="0.35">
      <c r="A527" s="104"/>
      <c r="B527" s="104"/>
      <c r="C527" s="104"/>
      <c r="D527" s="104"/>
      <c r="E527" s="104"/>
      <c r="F527" s="104"/>
      <c r="G527" s="104"/>
      <c r="H527" s="104"/>
      <c r="I527" s="104"/>
    </row>
    <row r="528" spans="1:9" ht="15.75" customHeight="1" x14ac:dyDescent="0.35">
      <c r="A528" s="104"/>
      <c r="B528" s="104"/>
      <c r="C528" s="104"/>
      <c r="D528" s="104"/>
      <c r="E528" s="104"/>
      <c r="F528" s="104"/>
      <c r="G528" s="104"/>
      <c r="H528" s="104"/>
      <c r="I528" s="104"/>
    </row>
    <row r="529" spans="1:9" ht="15.75" customHeight="1" x14ac:dyDescent="0.35">
      <c r="A529" s="104"/>
      <c r="B529" s="104"/>
      <c r="C529" s="104"/>
      <c r="D529" s="104"/>
      <c r="E529" s="104"/>
      <c r="F529" s="104"/>
      <c r="G529" s="104"/>
      <c r="H529" s="104"/>
      <c r="I529" s="104"/>
    </row>
    <row r="530" spans="1:9" ht="15.75" customHeight="1" x14ac:dyDescent="0.35">
      <c r="A530" s="104"/>
      <c r="B530" s="104"/>
      <c r="C530" s="104"/>
      <c r="D530" s="104"/>
      <c r="E530" s="104"/>
      <c r="F530" s="104"/>
      <c r="G530" s="104"/>
      <c r="H530" s="104"/>
      <c r="I530" s="104"/>
    </row>
    <row r="531" spans="1:9" ht="15.75" customHeight="1" x14ac:dyDescent="0.35">
      <c r="A531" s="104"/>
      <c r="B531" s="104"/>
      <c r="C531" s="104"/>
      <c r="D531" s="104"/>
      <c r="E531" s="104"/>
      <c r="F531" s="104"/>
      <c r="G531" s="104"/>
      <c r="H531" s="104"/>
      <c r="I531" s="104"/>
    </row>
    <row r="532" spans="1:9" ht="15.75" customHeight="1" x14ac:dyDescent="0.35">
      <c r="A532" s="104"/>
      <c r="B532" s="104"/>
      <c r="C532" s="104"/>
      <c r="D532" s="104"/>
      <c r="E532" s="104"/>
      <c r="F532" s="104"/>
      <c r="G532" s="104"/>
      <c r="H532" s="104"/>
      <c r="I532" s="104"/>
    </row>
    <row r="533" spans="1:9" ht="15.75" customHeight="1" x14ac:dyDescent="0.35">
      <c r="A533" s="104"/>
      <c r="B533" s="104"/>
      <c r="C533" s="104"/>
      <c r="D533" s="104"/>
      <c r="E533" s="104"/>
      <c r="F533" s="104"/>
      <c r="G533" s="104"/>
      <c r="H533" s="104"/>
      <c r="I533" s="104"/>
    </row>
    <row r="534" spans="1:9" ht="15.75" customHeight="1" x14ac:dyDescent="0.35">
      <c r="A534" s="104"/>
      <c r="B534" s="104"/>
      <c r="C534" s="104"/>
      <c r="D534" s="104"/>
      <c r="E534" s="104"/>
      <c r="F534" s="104"/>
      <c r="G534" s="104"/>
      <c r="H534" s="104"/>
      <c r="I534" s="104"/>
    </row>
    <row r="535" spans="1:9" ht="15.75" customHeight="1" x14ac:dyDescent="0.35">
      <c r="A535" s="104"/>
      <c r="B535" s="104"/>
      <c r="C535" s="104"/>
      <c r="D535" s="104"/>
      <c r="E535" s="104"/>
      <c r="F535" s="104"/>
      <c r="G535" s="104"/>
      <c r="H535" s="104"/>
      <c r="I535" s="104"/>
    </row>
    <row r="536" spans="1:9" ht="15.75" customHeight="1" x14ac:dyDescent="0.35">
      <c r="A536" s="104"/>
      <c r="B536" s="104"/>
      <c r="C536" s="104"/>
      <c r="D536" s="104"/>
      <c r="E536" s="104"/>
      <c r="F536" s="104"/>
      <c r="G536" s="104"/>
      <c r="H536" s="104"/>
      <c r="I536" s="104"/>
    </row>
    <row r="537" spans="1:9" ht="15.75" customHeight="1" x14ac:dyDescent="0.35">
      <c r="A537" s="104"/>
      <c r="B537" s="104"/>
      <c r="C537" s="104"/>
      <c r="D537" s="104"/>
      <c r="E537" s="104"/>
      <c r="F537" s="104"/>
      <c r="G537" s="104"/>
      <c r="H537" s="104"/>
      <c r="I537" s="104"/>
    </row>
    <row r="538" spans="1:9" ht="15.75" customHeight="1" x14ac:dyDescent="0.35">
      <c r="A538" s="104"/>
      <c r="B538" s="104"/>
      <c r="C538" s="104"/>
      <c r="D538" s="104"/>
      <c r="E538" s="104"/>
      <c r="F538" s="104"/>
      <c r="G538" s="104"/>
      <c r="H538" s="104"/>
      <c r="I538" s="104"/>
    </row>
    <row r="539" spans="1:9" ht="15.75" customHeight="1" x14ac:dyDescent="0.35">
      <c r="A539" s="104"/>
      <c r="B539" s="104"/>
      <c r="C539" s="104"/>
      <c r="D539" s="104"/>
      <c r="E539" s="104"/>
      <c r="F539" s="104"/>
      <c r="G539" s="104"/>
      <c r="H539" s="104"/>
      <c r="I539" s="104"/>
    </row>
    <row r="540" spans="1:9" ht="15.75" customHeight="1" x14ac:dyDescent="0.35">
      <c r="A540" s="104"/>
      <c r="B540" s="104"/>
      <c r="C540" s="104"/>
      <c r="D540" s="104"/>
      <c r="E540" s="104"/>
      <c r="F540" s="104"/>
      <c r="G540" s="104"/>
      <c r="H540" s="104"/>
      <c r="I540" s="104"/>
    </row>
    <row r="541" spans="1:9" ht="15.75" customHeight="1" x14ac:dyDescent="0.35">
      <c r="A541" s="104"/>
      <c r="B541" s="104"/>
      <c r="C541" s="104"/>
      <c r="D541" s="104"/>
      <c r="E541" s="104"/>
      <c r="F541" s="104"/>
      <c r="G541" s="104"/>
      <c r="H541" s="104"/>
      <c r="I541" s="104"/>
    </row>
    <row r="542" spans="1:9" ht="15.75" customHeight="1" x14ac:dyDescent="0.35">
      <c r="A542" s="104"/>
      <c r="B542" s="104"/>
      <c r="C542" s="104"/>
      <c r="D542" s="104"/>
      <c r="E542" s="104"/>
      <c r="F542" s="104"/>
      <c r="G542" s="104"/>
      <c r="H542" s="104"/>
      <c r="I542" s="104"/>
    </row>
    <row r="543" spans="1:9" ht="15.75" customHeight="1" x14ac:dyDescent="0.35">
      <c r="A543" s="104"/>
      <c r="B543" s="104"/>
      <c r="C543" s="104"/>
      <c r="D543" s="104"/>
      <c r="E543" s="104"/>
      <c r="F543" s="104"/>
      <c r="G543" s="104"/>
      <c r="H543" s="104"/>
      <c r="I543" s="104"/>
    </row>
    <row r="544" spans="1:9" ht="15.75" customHeight="1" x14ac:dyDescent="0.35">
      <c r="A544" s="104"/>
      <c r="B544" s="104"/>
      <c r="C544" s="104"/>
      <c r="D544" s="104"/>
      <c r="E544" s="104"/>
      <c r="F544" s="104"/>
      <c r="G544" s="104"/>
      <c r="H544" s="104"/>
      <c r="I544" s="104"/>
    </row>
    <row r="545" spans="1:9" ht="15.75" customHeight="1" x14ac:dyDescent="0.35">
      <c r="A545" s="104"/>
      <c r="B545" s="104"/>
      <c r="C545" s="104"/>
      <c r="D545" s="104"/>
      <c r="E545" s="104"/>
      <c r="F545" s="104"/>
      <c r="G545" s="104"/>
      <c r="H545" s="104"/>
      <c r="I545" s="104"/>
    </row>
    <row r="546" spans="1:9" ht="15.75" customHeight="1" x14ac:dyDescent="0.35">
      <c r="A546" s="104"/>
      <c r="B546" s="104"/>
      <c r="C546" s="104"/>
      <c r="D546" s="104"/>
      <c r="E546" s="104"/>
      <c r="F546" s="104"/>
      <c r="G546" s="104"/>
      <c r="H546" s="104"/>
      <c r="I546" s="104"/>
    </row>
    <row r="547" spans="1:9" ht="15.75" customHeight="1" x14ac:dyDescent="0.35">
      <c r="A547" s="104"/>
      <c r="B547" s="104"/>
      <c r="C547" s="104"/>
      <c r="D547" s="104"/>
      <c r="E547" s="104"/>
      <c r="F547" s="104"/>
      <c r="G547" s="104"/>
      <c r="H547" s="104"/>
      <c r="I547" s="104"/>
    </row>
    <row r="548" spans="1:9" ht="15.75" customHeight="1" x14ac:dyDescent="0.35">
      <c r="A548" s="104"/>
      <c r="B548" s="104"/>
      <c r="C548" s="104"/>
      <c r="D548" s="104"/>
      <c r="E548" s="104"/>
      <c r="F548" s="104"/>
      <c r="G548" s="104"/>
      <c r="H548" s="104"/>
      <c r="I548" s="104"/>
    </row>
    <row r="549" spans="1:9" ht="15.75" customHeight="1" x14ac:dyDescent="0.35">
      <c r="A549" s="104"/>
      <c r="B549" s="104"/>
      <c r="C549" s="104"/>
      <c r="D549" s="104"/>
      <c r="E549" s="104"/>
      <c r="F549" s="104"/>
      <c r="G549" s="104"/>
      <c r="H549" s="104"/>
      <c r="I549" s="104"/>
    </row>
    <row r="550" spans="1:9" ht="15.75" customHeight="1" x14ac:dyDescent="0.35">
      <c r="A550" s="104"/>
      <c r="B550" s="104"/>
      <c r="C550" s="104"/>
      <c r="D550" s="104"/>
      <c r="E550" s="104"/>
      <c r="F550" s="104"/>
      <c r="G550" s="104"/>
      <c r="H550" s="104"/>
      <c r="I550" s="104"/>
    </row>
    <row r="551" spans="1:9" ht="15.75" customHeight="1" x14ac:dyDescent="0.35">
      <c r="A551" s="104"/>
      <c r="B551" s="104"/>
      <c r="C551" s="104"/>
      <c r="D551" s="104"/>
      <c r="E551" s="104"/>
      <c r="F551" s="104"/>
      <c r="G551" s="104"/>
      <c r="H551" s="104"/>
      <c r="I551" s="104"/>
    </row>
    <row r="552" spans="1:9" ht="15.75" customHeight="1" x14ac:dyDescent="0.35">
      <c r="A552" s="104"/>
      <c r="B552" s="104"/>
      <c r="C552" s="104"/>
      <c r="D552" s="104"/>
      <c r="E552" s="104"/>
      <c r="F552" s="104"/>
      <c r="G552" s="104"/>
      <c r="H552" s="104"/>
      <c r="I552" s="104"/>
    </row>
    <row r="553" spans="1:9" ht="15.75" customHeight="1" x14ac:dyDescent="0.35">
      <c r="A553" s="104"/>
      <c r="B553" s="104"/>
      <c r="C553" s="104"/>
      <c r="D553" s="104"/>
      <c r="E553" s="104"/>
      <c r="F553" s="104"/>
      <c r="G553" s="104"/>
      <c r="H553" s="104"/>
      <c r="I553" s="104"/>
    </row>
    <row r="554" spans="1:9" ht="15.75" customHeight="1" x14ac:dyDescent="0.35">
      <c r="A554" s="104"/>
      <c r="B554" s="104"/>
      <c r="C554" s="104"/>
      <c r="D554" s="104"/>
      <c r="E554" s="104"/>
      <c r="F554" s="104"/>
      <c r="G554" s="104"/>
      <c r="H554" s="104"/>
      <c r="I554" s="104"/>
    </row>
    <row r="555" spans="1:9" ht="15.75" customHeight="1" x14ac:dyDescent="0.35">
      <c r="A555" s="104"/>
      <c r="B555" s="104"/>
      <c r="C555" s="104"/>
      <c r="D555" s="104"/>
      <c r="E555" s="104"/>
      <c r="F555" s="104"/>
      <c r="G555" s="104"/>
      <c r="H555" s="104"/>
      <c r="I555" s="104"/>
    </row>
    <row r="556" spans="1:9" ht="15.75" customHeight="1" x14ac:dyDescent="0.35">
      <c r="A556" s="104"/>
      <c r="B556" s="104"/>
      <c r="C556" s="104"/>
      <c r="D556" s="104"/>
      <c r="E556" s="104"/>
      <c r="F556" s="104"/>
      <c r="G556" s="104"/>
      <c r="H556" s="104"/>
      <c r="I556" s="104"/>
    </row>
    <row r="557" spans="1:9" ht="15.75" customHeight="1" x14ac:dyDescent="0.35">
      <c r="A557" s="104"/>
      <c r="B557" s="104"/>
      <c r="C557" s="104"/>
      <c r="D557" s="104"/>
      <c r="E557" s="104"/>
      <c r="F557" s="104"/>
      <c r="G557" s="104"/>
      <c r="H557" s="104"/>
      <c r="I557" s="104"/>
    </row>
    <row r="558" spans="1:9" ht="15.75" customHeight="1" x14ac:dyDescent="0.35">
      <c r="A558" s="104"/>
      <c r="B558" s="104"/>
      <c r="C558" s="104"/>
      <c r="D558" s="104"/>
      <c r="E558" s="104"/>
      <c r="F558" s="104"/>
      <c r="G558" s="104"/>
      <c r="H558" s="104"/>
      <c r="I558" s="104"/>
    </row>
    <row r="559" spans="1:9" ht="15.75" customHeight="1" x14ac:dyDescent="0.35">
      <c r="A559" s="104"/>
      <c r="B559" s="104"/>
      <c r="C559" s="104"/>
      <c r="D559" s="104"/>
      <c r="E559" s="104"/>
      <c r="F559" s="104"/>
      <c r="G559" s="104"/>
      <c r="H559" s="104"/>
      <c r="I559" s="104"/>
    </row>
    <row r="560" spans="1:9" ht="15.75" customHeight="1" x14ac:dyDescent="0.35">
      <c r="A560" s="104"/>
      <c r="B560" s="104"/>
      <c r="C560" s="104"/>
      <c r="D560" s="104"/>
      <c r="E560" s="104"/>
      <c r="F560" s="104"/>
      <c r="G560" s="104"/>
      <c r="H560" s="104"/>
      <c r="I560" s="104"/>
    </row>
    <row r="561" spans="1:9" ht="15.75" customHeight="1" x14ac:dyDescent="0.35">
      <c r="A561" s="104"/>
      <c r="B561" s="104"/>
      <c r="C561" s="104"/>
      <c r="D561" s="104"/>
      <c r="E561" s="104"/>
      <c r="F561" s="104"/>
      <c r="G561" s="104"/>
      <c r="H561" s="104"/>
      <c r="I561" s="104"/>
    </row>
    <row r="562" spans="1:9" ht="15.75" customHeight="1" x14ac:dyDescent="0.35">
      <c r="A562" s="104"/>
      <c r="B562" s="104"/>
      <c r="C562" s="104"/>
      <c r="D562" s="104"/>
      <c r="E562" s="104"/>
      <c r="F562" s="104"/>
      <c r="G562" s="104"/>
      <c r="H562" s="104"/>
      <c r="I562" s="104"/>
    </row>
    <row r="563" spans="1:9" ht="15.75" customHeight="1" x14ac:dyDescent="0.35">
      <c r="A563" s="104"/>
      <c r="B563" s="104"/>
      <c r="C563" s="104"/>
      <c r="D563" s="104"/>
      <c r="E563" s="104"/>
      <c r="F563" s="104"/>
      <c r="G563" s="104"/>
      <c r="H563" s="104"/>
      <c r="I563" s="104"/>
    </row>
    <row r="564" spans="1:9" ht="15.75" customHeight="1" x14ac:dyDescent="0.35">
      <c r="A564" s="104"/>
      <c r="B564" s="104"/>
      <c r="C564" s="104"/>
      <c r="D564" s="104"/>
      <c r="E564" s="104"/>
      <c r="F564" s="104"/>
      <c r="G564" s="104"/>
      <c r="H564" s="104"/>
      <c r="I564" s="104"/>
    </row>
    <row r="565" spans="1:9" ht="15.75" customHeight="1" x14ac:dyDescent="0.35">
      <c r="A565" s="104"/>
      <c r="B565" s="104"/>
      <c r="C565" s="104"/>
      <c r="D565" s="104"/>
      <c r="E565" s="104"/>
      <c r="F565" s="104"/>
      <c r="G565" s="104"/>
      <c r="H565" s="104"/>
      <c r="I565" s="104"/>
    </row>
    <row r="566" spans="1:9" ht="15.75" customHeight="1" x14ac:dyDescent="0.35">
      <c r="A566" s="104"/>
      <c r="B566" s="104"/>
      <c r="C566" s="104"/>
      <c r="D566" s="104"/>
      <c r="E566" s="104"/>
      <c r="F566" s="104"/>
      <c r="G566" s="104"/>
      <c r="H566" s="104"/>
      <c r="I566" s="104"/>
    </row>
    <row r="567" spans="1:9" ht="15.75" customHeight="1" x14ac:dyDescent="0.35">
      <c r="A567" s="104"/>
      <c r="B567" s="104"/>
      <c r="C567" s="104"/>
      <c r="D567" s="104"/>
      <c r="E567" s="104"/>
      <c r="F567" s="104"/>
      <c r="G567" s="104"/>
      <c r="H567" s="104"/>
      <c r="I567" s="104"/>
    </row>
    <row r="568" spans="1:9" ht="15.75" customHeight="1" x14ac:dyDescent="0.35">
      <c r="A568" s="104"/>
      <c r="B568" s="104"/>
      <c r="C568" s="104"/>
      <c r="D568" s="104"/>
      <c r="E568" s="104"/>
      <c r="F568" s="104"/>
      <c r="G568" s="104"/>
      <c r="H568" s="104"/>
      <c r="I568" s="104"/>
    </row>
    <row r="569" spans="1:9" ht="15.75" customHeight="1" x14ac:dyDescent="0.35">
      <c r="A569" s="104"/>
      <c r="B569" s="104"/>
      <c r="C569" s="104"/>
      <c r="D569" s="104"/>
      <c r="E569" s="104"/>
      <c r="F569" s="104"/>
      <c r="G569" s="104"/>
      <c r="H569" s="104"/>
      <c r="I569" s="104"/>
    </row>
    <row r="570" spans="1:9" ht="15.75" customHeight="1" x14ac:dyDescent="0.35">
      <c r="A570" s="104"/>
      <c r="B570" s="104"/>
      <c r="C570" s="104"/>
      <c r="D570" s="104"/>
      <c r="E570" s="104"/>
      <c r="F570" s="104"/>
      <c r="G570" s="104"/>
      <c r="H570" s="104"/>
      <c r="I570" s="104"/>
    </row>
    <row r="571" spans="1:9" ht="15.75" customHeight="1" x14ac:dyDescent="0.35">
      <c r="A571" s="104"/>
      <c r="B571" s="104"/>
      <c r="C571" s="104"/>
      <c r="D571" s="104"/>
      <c r="E571" s="104"/>
      <c r="F571" s="104"/>
      <c r="G571" s="104"/>
      <c r="H571" s="104"/>
      <c r="I571" s="104"/>
    </row>
    <row r="572" spans="1:9" ht="15.75" customHeight="1" x14ac:dyDescent="0.35">
      <c r="A572" s="104"/>
      <c r="B572" s="104"/>
      <c r="C572" s="104"/>
      <c r="D572" s="104"/>
      <c r="E572" s="104"/>
      <c r="F572" s="104"/>
      <c r="G572" s="104"/>
      <c r="H572" s="104"/>
      <c r="I572" s="104"/>
    </row>
    <row r="573" spans="1:9" ht="15.75" customHeight="1" x14ac:dyDescent="0.35">
      <c r="A573" s="104"/>
      <c r="B573" s="104"/>
      <c r="C573" s="104"/>
      <c r="D573" s="104"/>
      <c r="E573" s="104"/>
      <c r="F573" s="104"/>
      <c r="G573" s="104"/>
      <c r="H573" s="104"/>
      <c r="I573" s="104"/>
    </row>
    <row r="574" spans="1:9" ht="15.75" customHeight="1" x14ac:dyDescent="0.35">
      <c r="A574" s="104"/>
      <c r="B574" s="104"/>
      <c r="C574" s="104"/>
      <c r="D574" s="104"/>
      <c r="E574" s="104"/>
      <c r="F574" s="104"/>
      <c r="G574" s="104"/>
      <c r="H574" s="104"/>
      <c r="I574" s="104"/>
    </row>
    <row r="575" spans="1:9" ht="15.75" customHeight="1" x14ac:dyDescent="0.35">
      <c r="A575" s="104"/>
      <c r="B575" s="104"/>
      <c r="C575" s="104"/>
      <c r="D575" s="104"/>
      <c r="E575" s="104"/>
      <c r="F575" s="104"/>
      <c r="G575" s="104"/>
      <c r="H575" s="104"/>
      <c r="I575" s="104"/>
    </row>
    <row r="576" spans="1:9" ht="15.75" customHeight="1" x14ac:dyDescent="0.35">
      <c r="A576" s="104"/>
      <c r="B576" s="104"/>
      <c r="C576" s="104"/>
      <c r="D576" s="104"/>
      <c r="E576" s="104"/>
      <c r="F576" s="104"/>
      <c r="G576" s="104"/>
      <c r="H576" s="104"/>
      <c r="I576" s="104"/>
    </row>
    <row r="577" spans="1:9" ht="15.75" customHeight="1" x14ac:dyDescent="0.35">
      <c r="A577" s="104"/>
      <c r="B577" s="104"/>
      <c r="C577" s="104"/>
      <c r="D577" s="104"/>
      <c r="E577" s="104"/>
      <c r="F577" s="104"/>
      <c r="G577" s="104"/>
      <c r="H577" s="104"/>
      <c r="I577" s="104"/>
    </row>
    <row r="578" spans="1:9" ht="15.75" customHeight="1" x14ac:dyDescent="0.35">
      <c r="A578" s="104"/>
      <c r="B578" s="104"/>
      <c r="C578" s="104"/>
      <c r="D578" s="104"/>
      <c r="E578" s="104"/>
      <c r="F578" s="104"/>
      <c r="G578" s="104"/>
      <c r="H578" s="104"/>
      <c r="I578" s="104"/>
    </row>
    <row r="579" spans="1:9" ht="15.75" customHeight="1" x14ac:dyDescent="0.35">
      <c r="A579" s="104"/>
      <c r="B579" s="104"/>
      <c r="C579" s="104"/>
      <c r="D579" s="104"/>
      <c r="E579" s="104"/>
      <c r="F579" s="104"/>
      <c r="G579" s="104"/>
      <c r="H579" s="104"/>
      <c r="I579" s="104"/>
    </row>
    <row r="580" spans="1:9" ht="15.75" customHeight="1" x14ac:dyDescent="0.35">
      <c r="A580" s="104"/>
      <c r="B580" s="104"/>
      <c r="C580" s="104"/>
      <c r="D580" s="104"/>
      <c r="E580" s="104"/>
      <c r="F580" s="104"/>
      <c r="G580" s="104"/>
      <c r="H580" s="104"/>
      <c r="I580" s="104"/>
    </row>
    <row r="581" spans="1:9" ht="15.75" customHeight="1" x14ac:dyDescent="0.35">
      <c r="A581" s="104"/>
      <c r="B581" s="104"/>
      <c r="C581" s="104"/>
      <c r="D581" s="104"/>
      <c r="E581" s="104"/>
      <c r="F581" s="104"/>
      <c r="G581" s="104"/>
      <c r="H581" s="104"/>
      <c r="I581" s="104"/>
    </row>
    <row r="582" spans="1:9" ht="15.75" customHeight="1" x14ac:dyDescent="0.35">
      <c r="A582" s="104"/>
      <c r="B582" s="104"/>
      <c r="C582" s="104"/>
      <c r="D582" s="104"/>
      <c r="E582" s="104"/>
      <c r="F582" s="104"/>
      <c r="G582" s="104"/>
      <c r="H582" s="104"/>
      <c r="I582" s="104"/>
    </row>
    <row r="583" spans="1:9" ht="15.75" customHeight="1" x14ac:dyDescent="0.35">
      <c r="A583" s="104"/>
      <c r="B583" s="104"/>
      <c r="C583" s="104"/>
      <c r="D583" s="104"/>
      <c r="E583" s="104"/>
      <c r="F583" s="104"/>
      <c r="G583" s="104"/>
      <c r="H583" s="104"/>
      <c r="I583" s="104"/>
    </row>
    <row r="584" spans="1:9" ht="15.75" customHeight="1" x14ac:dyDescent="0.35">
      <c r="A584" s="104"/>
      <c r="B584" s="104"/>
      <c r="C584" s="104"/>
      <c r="D584" s="104"/>
      <c r="E584" s="104"/>
      <c r="F584" s="104"/>
      <c r="G584" s="104"/>
      <c r="H584" s="104"/>
      <c r="I584" s="104"/>
    </row>
    <row r="585" spans="1:9" ht="15.75" customHeight="1" x14ac:dyDescent="0.35">
      <c r="A585" s="104"/>
      <c r="B585" s="104"/>
      <c r="C585" s="104"/>
      <c r="D585" s="104"/>
      <c r="E585" s="104"/>
      <c r="F585" s="104"/>
      <c r="G585" s="104"/>
      <c r="H585" s="104"/>
      <c r="I585" s="104"/>
    </row>
    <row r="586" spans="1:9" ht="15.75" customHeight="1" x14ac:dyDescent="0.35">
      <c r="A586" s="104"/>
      <c r="B586" s="104"/>
      <c r="C586" s="104"/>
      <c r="D586" s="104"/>
      <c r="E586" s="104"/>
      <c r="F586" s="104"/>
      <c r="G586" s="104"/>
      <c r="H586" s="104"/>
      <c r="I586" s="104"/>
    </row>
    <row r="587" spans="1:9" ht="15.75" customHeight="1" x14ac:dyDescent="0.35">
      <c r="A587" s="104"/>
      <c r="B587" s="104"/>
      <c r="C587" s="104"/>
      <c r="D587" s="104"/>
      <c r="E587" s="104"/>
      <c r="F587" s="104"/>
      <c r="G587" s="104"/>
      <c r="H587" s="104"/>
      <c r="I587" s="104"/>
    </row>
    <row r="588" spans="1:9" ht="15.75" customHeight="1" x14ac:dyDescent="0.35">
      <c r="A588" s="104"/>
      <c r="B588" s="104"/>
      <c r="C588" s="104"/>
      <c r="D588" s="104"/>
      <c r="E588" s="104"/>
      <c r="F588" s="104"/>
      <c r="G588" s="104"/>
      <c r="H588" s="104"/>
      <c r="I588" s="104"/>
    </row>
    <row r="589" spans="1:9" ht="15.75" customHeight="1" x14ac:dyDescent="0.35">
      <c r="A589" s="104"/>
      <c r="B589" s="104"/>
      <c r="C589" s="104"/>
      <c r="D589" s="104"/>
      <c r="E589" s="104"/>
      <c r="F589" s="104"/>
      <c r="G589" s="104"/>
      <c r="H589" s="104"/>
      <c r="I589" s="104"/>
    </row>
    <row r="590" spans="1:9" ht="15.75" customHeight="1" x14ac:dyDescent="0.35">
      <c r="A590" s="104"/>
      <c r="B590" s="104"/>
      <c r="C590" s="104"/>
      <c r="D590" s="104"/>
      <c r="E590" s="104"/>
      <c r="F590" s="104"/>
      <c r="G590" s="104"/>
      <c r="H590" s="104"/>
      <c r="I590" s="104"/>
    </row>
    <row r="591" spans="1:9" ht="15.75" customHeight="1" x14ac:dyDescent="0.35">
      <c r="A591" s="104"/>
      <c r="B591" s="104"/>
      <c r="C591" s="104"/>
      <c r="D591" s="104"/>
      <c r="E591" s="104"/>
      <c r="F591" s="104"/>
      <c r="G591" s="104"/>
      <c r="H591" s="104"/>
      <c r="I591" s="104"/>
    </row>
    <row r="592" spans="1:9" ht="15.75" customHeight="1" x14ac:dyDescent="0.35">
      <c r="A592" s="104"/>
      <c r="B592" s="104"/>
      <c r="C592" s="104"/>
      <c r="D592" s="104"/>
      <c r="E592" s="104"/>
      <c r="F592" s="104"/>
      <c r="G592" s="104"/>
      <c r="H592" s="104"/>
      <c r="I592" s="104"/>
    </row>
    <row r="593" spans="1:9" ht="15.75" customHeight="1" x14ac:dyDescent="0.35">
      <c r="A593" s="104"/>
      <c r="B593" s="104"/>
      <c r="C593" s="104"/>
      <c r="D593" s="104"/>
      <c r="E593" s="104"/>
      <c r="F593" s="104"/>
      <c r="G593" s="104"/>
      <c r="H593" s="104"/>
      <c r="I593" s="104"/>
    </row>
    <row r="594" spans="1:9" ht="15.75" customHeight="1" x14ac:dyDescent="0.35">
      <c r="A594" s="104"/>
      <c r="B594" s="104"/>
      <c r="C594" s="104"/>
      <c r="D594" s="104"/>
      <c r="E594" s="104"/>
      <c r="F594" s="104"/>
      <c r="G594" s="104"/>
      <c r="H594" s="104"/>
      <c r="I594" s="104"/>
    </row>
    <row r="595" spans="1:9" ht="15.75" customHeight="1" x14ac:dyDescent="0.35">
      <c r="A595" s="104"/>
      <c r="B595" s="104"/>
      <c r="C595" s="104"/>
      <c r="D595" s="104"/>
      <c r="E595" s="104"/>
      <c r="F595" s="104"/>
      <c r="G595" s="104"/>
      <c r="H595" s="104"/>
      <c r="I595" s="104"/>
    </row>
    <row r="596" spans="1:9" ht="15.75" customHeight="1" x14ac:dyDescent="0.35">
      <c r="A596" s="104"/>
      <c r="B596" s="104"/>
      <c r="C596" s="104"/>
      <c r="D596" s="104"/>
      <c r="E596" s="104"/>
      <c r="F596" s="104"/>
      <c r="G596" s="104"/>
      <c r="H596" s="104"/>
      <c r="I596" s="104"/>
    </row>
    <row r="597" spans="1:9" ht="15.75" customHeight="1" x14ac:dyDescent="0.35">
      <c r="A597" s="104"/>
      <c r="B597" s="104"/>
      <c r="C597" s="104"/>
      <c r="D597" s="104"/>
      <c r="E597" s="104"/>
      <c r="F597" s="104"/>
      <c r="G597" s="104"/>
      <c r="H597" s="104"/>
      <c r="I597" s="104"/>
    </row>
    <row r="598" spans="1:9" ht="15.75" customHeight="1" x14ac:dyDescent="0.35">
      <c r="A598" s="104"/>
      <c r="B598" s="104"/>
      <c r="C598" s="104"/>
      <c r="D598" s="104"/>
      <c r="E598" s="104"/>
      <c r="F598" s="104"/>
      <c r="G598" s="104"/>
      <c r="H598" s="104"/>
      <c r="I598" s="104"/>
    </row>
    <row r="599" spans="1:9" ht="15.75" customHeight="1" x14ac:dyDescent="0.35">
      <c r="A599" s="104"/>
      <c r="B599" s="104"/>
      <c r="C599" s="104"/>
      <c r="D599" s="104"/>
      <c r="E599" s="104"/>
      <c r="F599" s="104"/>
      <c r="G599" s="104"/>
      <c r="H599" s="104"/>
      <c r="I599" s="104"/>
    </row>
    <row r="600" spans="1:9" ht="15.75" customHeight="1" x14ac:dyDescent="0.35">
      <c r="A600" s="104"/>
      <c r="B600" s="104"/>
      <c r="C600" s="104"/>
      <c r="D600" s="104"/>
      <c r="E600" s="104"/>
      <c r="F600" s="104"/>
      <c r="G600" s="104"/>
      <c r="H600" s="104"/>
      <c r="I600" s="104"/>
    </row>
    <row r="601" spans="1:9" ht="15.75" customHeight="1" x14ac:dyDescent="0.35">
      <c r="A601" s="104"/>
      <c r="B601" s="104"/>
      <c r="C601" s="104"/>
      <c r="D601" s="104"/>
      <c r="E601" s="104"/>
      <c r="F601" s="104"/>
      <c r="G601" s="104"/>
      <c r="H601" s="104"/>
      <c r="I601" s="104"/>
    </row>
    <row r="602" spans="1:9" ht="15.75" customHeight="1" x14ac:dyDescent="0.35">
      <c r="A602" s="104"/>
      <c r="B602" s="104"/>
      <c r="C602" s="104"/>
      <c r="D602" s="104"/>
      <c r="E602" s="104"/>
      <c r="F602" s="104"/>
      <c r="G602" s="104"/>
      <c r="H602" s="104"/>
      <c r="I602" s="104"/>
    </row>
    <row r="603" spans="1:9" ht="15.75" customHeight="1" x14ac:dyDescent="0.35">
      <c r="A603" s="104"/>
      <c r="B603" s="104"/>
      <c r="C603" s="104"/>
      <c r="D603" s="104"/>
      <c r="E603" s="104"/>
      <c r="F603" s="104"/>
      <c r="G603" s="104"/>
      <c r="H603" s="104"/>
      <c r="I603" s="104"/>
    </row>
    <row r="604" spans="1:9" ht="15.75" customHeight="1" x14ac:dyDescent="0.35">
      <c r="A604" s="104"/>
      <c r="B604" s="104"/>
      <c r="C604" s="104"/>
      <c r="D604" s="104"/>
      <c r="E604" s="104"/>
      <c r="F604" s="104"/>
      <c r="G604" s="104"/>
      <c r="H604" s="104"/>
      <c r="I604" s="104"/>
    </row>
    <row r="605" spans="1:9" ht="15.75" customHeight="1" x14ac:dyDescent="0.35">
      <c r="A605" s="104"/>
      <c r="B605" s="104"/>
      <c r="C605" s="104"/>
      <c r="D605" s="104"/>
      <c r="E605" s="104"/>
      <c r="F605" s="104"/>
      <c r="G605" s="104"/>
      <c r="H605" s="104"/>
      <c r="I605" s="104"/>
    </row>
    <row r="606" spans="1:9" ht="15.75" customHeight="1" x14ac:dyDescent="0.35">
      <c r="A606" s="104"/>
      <c r="B606" s="104"/>
      <c r="C606" s="104"/>
      <c r="D606" s="104"/>
      <c r="E606" s="104"/>
      <c r="F606" s="104"/>
      <c r="G606" s="104"/>
      <c r="H606" s="104"/>
      <c r="I606" s="104"/>
    </row>
    <row r="607" spans="1:9" ht="15.75" customHeight="1" x14ac:dyDescent="0.35">
      <c r="A607" s="104"/>
      <c r="B607" s="104"/>
      <c r="C607" s="104"/>
      <c r="D607" s="104"/>
      <c r="E607" s="104"/>
      <c r="F607" s="104"/>
      <c r="G607" s="104"/>
      <c r="H607" s="104"/>
      <c r="I607" s="104"/>
    </row>
    <row r="608" spans="1:9" ht="15.75" customHeight="1" x14ac:dyDescent="0.35">
      <c r="A608" s="104"/>
      <c r="B608" s="104"/>
      <c r="C608" s="104"/>
      <c r="D608" s="104"/>
      <c r="E608" s="104"/>
      <c r="F608" s="104"/>
      <c r="G608" s="104"/>
      <c r="H608" s="104"/>
      <c r="I608" s="104"/>
    </row>
    <row r="609" spans="1:9" ht="15.75" customHeight="1" x14ac:dyDescent="0.35">
      <c r="A609" s="104"/>
      <c r="B609" s="104"/>
      <c r="C609" s="104"/>
      <c r="D609" s="104"/>
      <c r="E609" s="104"/>
      <c r="F609" s="104"/>
      <c r="G609" s="104"/>
      <c r="H609" s="104"/>
      <c r="I609" s="104"/>
    </row>
    <row r="610" spans="1:9" ht="15.75" customHeight="1" x14ac:dyDescent="0.35">
      <c r="A610" s="104"/>
      <c r="B610" s="104"/>
      <c r="C610" s="104"/>
      <c r="D610" s="104"/>
      <c r="E610" s="104"/>
      <c r="F610" s="104"/>
      <c r="G610" s="104"/>
      <c r="H610" s="104"/>
      <c r="I610" s="104"/>
    </row>
    <row r="611" spans="1:9" ht="15.75" customHeight="1" x14ac:dyDescent="0.35">
      <c r="A611" s="104"/>
      <c r="B611" s="104"/>
      <c r="C611" s="104"/>
      <c r="D611" s="104"/>
      <c r="E611" s="104"/>
      <c r="F611" s="104"/>
      <c r="G611" s="104"/>
      <c r="H611" s="104"/>
      <c r="I611" s="104"/>
    </row>
    <row r="612" spans="1:9" ht="15.75" customHeight="1" x14ac:dyDescent="0.35">
      <c r="A612" s="104"/>
      <c r="B612" s="104"/>
      <c r="C612" s="104"/>
      <c r="D612" s="104"/>
      <c r="E612" s="104"/>
      <c r="F612" s="104"/>
      <c r="G612" s="104"/>
      <c r="H612" s="104"/>
      <c r="I612" s="104"/>
    </row>
    <row r="613" spans="1:9" ht="15.75" customHeight="1" x14ac:dyDescent="0.35">
      <c r="A613" s="104"/>
      <c r="B613" s="104"/>
      <c r="C613" s="104"/>
      <c r="D613" s="104"/>
      <c r="E613" s="104"/>
      <c r="F613" s="104"/>
      <c r="G613" s="104"/>
      <c r="H613" s="104"/>
      <c r="I613" s="104"/>
    </row>
    <row r="614" spans="1:9" ht="15.75" customHeight="1" x14ac:dyDescent="0.35">
      <c r="A614" s="104"/>
      <c r="B614" s="104"/>
      <c r="C614" s="104"/>
      <c r="D614" s="104"/>
      <c r="E614" s="104"/>
      <c r="F614" s="104"/>
      <c r="G614" s="104"/>
      <c r="H614" s="104"/>
      <c r="I614" s="104"/>
    </row>
    <row r="615" spans="1:9" ht="15.75" customHeight="1" x14ac:dyDescent="0.35">
      <c r="A615" s="104"/>
      <c r="B615" s="104"/>
      <c r="C615" s="104"/>
      <c r="D615" s="104"/>
      <c r="E615" s="104"/>
      <c r="F615" s="104"/>
      <c r="G615" s="104"/>
      <c r="H615" s="104"/>
      <c r="I615" s="104"/>
    </row>
    <row r="616" spans="1:9" ht="15.75" customHeight="1" x14ac:dyDescent="0.35">
      <c r="A616" s="104"/>
      <c r="B616" s="104"/>
      <c r="C616" s="104"/>
      <c r="D616" s="104"/>
      <c r="E616" s="104"/>
      <c r="F616" s="104"/>
      <c r="G616" s="104"/>
      <c r="H616" s="104"/>
      <c r="I616" s="104"/>
    </row>
    <row r="617" spans="1:9" ht="15.75" customHeight="1" x14ac:dyDescent="0.35">
      <c r="A617" s="104"/>
      <c r="B617" s="104"/>
      <c r="C617" s="104"/>
      <c r="D617" s="104"/>
      <c r="E617" s="104"/>
      <c r="F617" s="104"/>
      <c r="G617" s="104"/>
      <c r="H617" s="104"/>
      <c r="I617" s="104"/>
    </row>
    <row r="618" spans="1:9" ht="15.75" customHeight="1" x14ac:dyDescent="0.35">
      <c r="A618" s="104"/>
      <c r="B618" s="104"/>
      <c r="C618" s="104"/>
      <c r="D618" s="104"/>
      <c r="E618" s="104"/>
      <c r="F618" s="104"/>
      <c r="G618" s="104"/>
      <c r="H618" s="104"/>
      <c r="I618" s="104"/>
    </row>
    <row r="619" spans="1:9" ht="15.75" customHeight="1" x14ac:dyDescent="0.35">
      <c r="A619" s="104"/>
      <c r="B619" s="104"/>
      <c r="C619" s="104"/>
      <c r="D619" s="104"/>
      <c r="E619" s="104"/>
      <c r="F619" s="104"/>
      <c r="G619" s="104"/>
      <c r="H619" s="104"/>
      <c r="I619" s="104"/>
    </row>
    <row r="620" spans="1:9" ht="15.75" customHeight="1" x14ac:dyDescent="0.35">
      <c r="A620" s="104"/>
      <c r="B620" s="104"/>
      <c r="C620" s="104"/>
      <c r="D620" s="104"/>
      <c r="E620" s="104"/>
      <c r="F620" s="104"/>
      <c r="G620" s="104"/>
      <c r="H620" s="104"/>
      <c r="I620" s="104"/>
    </row>
    <row r="621" spans="1:9" ht="15.75" customHeight="1" x14ac:dyDescent="0.35">
      <c r="A621" s="104"/>
      <c r="B621" s="104"/>
      <c r="C621" s="104"/>
      <c r="D621" s="104"/>
      <c r="E621" s="104"/>
      <c r="F621" s="104"/>
      <c r="G621" s="104"/>
      <c r="H621" s="104"/>
      <c r="I621" s="104"/>
    </row>
    <row r="622" spans="1:9" ht="15.75" customHeight="1" x14ac:dyDescent="0.35">
      <c r="A622" s="104"/>
      <c r="B622" s="104"/>
      <c r="C622" s="104"/>
      <c r="D622" s="104"/>
      <c r="E622" s="104"/>
      <c r="F622" s="104"/>
      <c r="G622" s="104"/>
      <c r="H622" s="104"/>
      <c r="I622" s="104"/>
    </row>
    <row r="623" spans="1:9" ht="15.75" customHeight="1" x14ac:dyDescent="0.35">
      <c r="A623" s="104"/>
      <c r="B623" s="104"/>
      <c r="C623" s="104"/>
      <c r="D623" s="104"/>
      <c r="E623" s="104"/>
      <c r="F623" s="104"/>
      <c r="G623" s="104"/>
      <c r="H623" s="104"/>
      <c r="I623" s="104"/>
    </row>
    <row r="624" spans="1:9" ht="15.75" customHeight="1" x14ac:dyDescent="0.35">
      <c r="A624" s="104"/>
      <c r="B624" s="104"/>
      <c r="C624" s="104"/>
      <c r="D624" s="104"/>
      <c r="E624" s="104"/>
      <c r="F624" s="104"/>
      <c r="G624" s="104"/>
      <c r="H624" s="104"/>
      <c r="I624" s="104"/>
    </row>
    <row r="625" spans="1:9" ht="15.75" customHeight="1" x14ac:dyDescent="0.35">
      <c r="A625" s="104"/>
      <c r="B625" s="104"/>
      <c r="C625" s="104"/>
      <c r="D625" s="104"/>
      <c r="E625" s="104"/>
      <c r="F625" s="104"/>
      <c r="G625" s="104"/>
      <c r="H625" s="104"/>
      <c r="I625" s="104"/>
    </row>
    <row r="626" spans="1:9" ht="15.75" customHeight="1" x14ac:dyDescent="0.35">
      <c r="A626" s="104"/>
      <c r="B626" s="104"/>
      <c r="C626" s="104"/>
      <c r="D626" s="104"/>
      <c r="E626" s="104"/>
      <c r="F626" s="104"/>
      <c r="G626" s="104"/>
      <c r="H626" s="104"/>
      <c r="I626" s="104"/>
    </row>
    <row r="627" spans="1:9" ht="15.75" customHeight="1" x14ac:dyDescent="0.35">
      <c r="A627" s="104"/>
      <c r="B627" s="104"/>
      <c r="C627" s="104"/>
      <c r="D627" s="104"/>
      <c r="E627" s="104"/>
      <c r="F627" s="104"/>
      <c r="G627" s="104"/>
      <c r="H627" s="104"/>
      <c r="I627" s="104"/>
    </row>
    <row r="628" spans="1:9" ht="15.75" customHeight="1" x14ac:dyDescent="0.35">
      <c r="A628" s="104"/>
      <c r="B628" s="104"/>
      <c r="C628" s="104"/>
      <c r="D628" s="104"/>
      <c r="E628" s="104"/>
      <c r="F628" s="104"/>
      <c r="G628" s="104"/>
      <c r="H628" s="104"/>
      <c r="I628" s="104"/>
    </row>
    <row r="629" spans="1:9" ht="15.75" customHeight="1" x14ac:dyDescent="0.35">
      <c r="A629" s="104"/>
      <c r="B629" s="104"/>
      <c r="C629" s="104"/>
      <c r="D629" s="104"/>
      <c r="E629" s="104"/>
      <c r="F629" s="104"/>
      <c r="G629" s="104"/>
      <c r="H629" s="104"/>
      <c r="I629" s="104"/>
    </row>
    <row r="630" spans="1:9" ht="15.75" customHeight="1" x14ac:dyDescent="0.35">
      <c r="A630" s="104"/>
      <c r="B630" s="104"/>
      <c r="C630" s="104"/>
      <c r="D630" s="104"/>
      <c r="E630" s="104"/>
      <c r="F630" s="104"/>
      <c r="G630" s="104"/>
      <c r="H630" s="104"/>
      <c r="I630" s="104"/>
    </row>
    <row r="631" spans="1:9" ht="15.75" customHeight="1" x14ac:dyDescent="0.35">
      <c r="A631" s="104"/>
      <c r="B631" s="104"/>
      <c r="C631" s="104"/>
      <c r="D631" s="104"/>
      <c r="E631" s="104"/>
      <c r="F631" s="104"/>
      <c r="G631" s="104"/>
      <c r="H631" s="104"/>
      <c r="I631" s="104"/>
    </row>
    <row r="632" spans="1:9" ht="15.75" customHeight="1" x14ac:dyDescent="0.35">
      <c r="A632" s="104"/>
      <c r="B632" s="104"/>
      <c r="C632" s="104"/>
      <c r="D632" s="104"/>
      <c r="E632" s="104"/>
      <c r="F632" s="104"/>
      <c r="G632" s="104"/>
      <c r="H632" s="104"/>
      <c r="I632" s="104"/>
    </row>
    <row r="633" spans="1:9" ht="15.75" customHeight="1" x14ac:dyDescent="0.35">
      <c r="A633" s="104"/>
      <c r="B633" s="104"/>
      <c r="C633" s="104"/>
      <c r="D633" s="104"/>
      <c r="E633" s="104"/>
      <c r="F633" s="104"/>
      <c r="G633" s="104"/>
      <c r="H633" s="104"/>
      <c r="I633" s="104"/>
    </row>
    <row r="634" spans="1:9" ht="15.75" customHeight="1" x14ac:dyDescent="0.35">
      <c r="A634" s="104"/>
      <c r="B634" s="104"/>
      <c r="C634" s="104"/>
      <c r="D634" s="104"/>
      <c r="E634" s="104"/>
      <c r="F634" s="104"/>
      <c r="G634" s="104"/>
      <c r="H634" s="104"/>
      <c r="I634" s="104"/>
    </row>
    <row r="635" spans="1:9" ht="15.75" customHeight="1" x14ac:dyDescent="0.35">
      <c r="A635" s="104"/>
      <c r="B635" s="104"/>
      <c r="C635" s="104"/>
      <c r="D635" s="104"/>
      <c r="E635" s="104"/>
      <c r="F635" s="104"/>
      <c r="G635" s="104"/>
      <c r="H635" s="104"/>
      <c r="I635" s="104"/>
    </row>
    <row r="636" spans="1:9" ht="15.75" customHeight="1" x14ac:dyDescent="0.35">
      <c r="A636" s="104"/>
      <c r="B636" s="104"/>
      <c r="C636" s="104"/>
      <c r="D636" s="104"/>
      <c r="E636" s="104"/>
      <c r="F636" s="104"/>
      <c r="G636" s="104"/>
      <c r="H636" s="104"/>
      <c r="I636" s="104"/>
    </row>
    <row r="637" spans="1:9" ht="15.75" customHeight="1" x14ac:dyDescent="0.35">
      <c r="A637" s="104"/>
      <c r="B637" s="104"/>
      <c r="C637" s="104"/>
      <c r="D637" s="104"/>
      <c r="E637" s="104"/>
      <c r="F637" s="104"/>
      <c r="G637" s="104"/>
      <c r="H637" s="104"/>
      <c r="I637" s="104"/>
    </row>
    <row r="638" spans="1:9" ht="15.75" customHeight="1" x14ac:dyDescent="0.35">
      <c r="A638" s="104"/>
      <c r="B638" s="104"/>
      <c r="C638" s="104"/>
      <c r="D638" s="104"/>
      <c r="E638" s="104"/>
      <c r="F638" s="104"/>
      <c r="G638" s="104"/>
      <c r="H638" s="104"/>
      <c r="I638" s="104"/>
    </row>
    <row r="639" spans="1:9" ht="15.75" customHeight="1" x14ac:dyDescent="0.35">
      <c r="A639" s="104"/>
      <c r="B639" s="104"/>
      <c r="C639" s="104"/>
      <c r="D639" s="104"/>
      <c r="E639" s="104"/>
      <c r="F639" s="104"/>
      <c r="G639" s="104"/>
      <c r="H639" s="104"/>
      <c r="I639" s="104"/>
    </row>
    <row r="640" spans="1:9" ht="15.75" customHeight="1" x14ac:dyDescent="0.35">
      <c r="A640" s="104"/>
      <c r="B640" s="104"/>
      <c r="C640" s="104"/>
      <c r="D640" s="104"/>
      <c r="E640" s="104"/>
      <c r="F640" s="104"/>
      <c r="G640" s="104"/>
      <c r="H640" s="104"/>
      <c r="I640" s="104"/>
    </row>
    <row r="641" spans="1:9" ht="15.75" customHeight="1" x14ac:dyDescent="0.35">
      <c r="A641" s="104"/>
      <c r="B641" s="104"/>
      <c r="C641" s="104"/>
      <c r="D641" s="104"/>
      <c r="E641" s="104"/>
      <c r="F641" s="104"/>
      <c r="G641" s="104"/>
      <c r="H641" s="104"/>
      <c r="I641" s="104"/>
    </row>
    <row r="642" spans="1:9" ht="15.75" customHeight="1" x14ac:dyDescent="0.35">
      <c r="A642" s="104"/>
      <c r="B642" s="104"/>
      <c r="C642" s="104"/>
      <c r="D642" s="104"/>
      <c r="E642" s="104"/>
      <c r="F642" s="104"/>
      <c r="G642" s="104"/>
      <c r="H642" s="104"/>
      <c r="I642" s="104"/>
    </row>
    <row r="643" spans="1:9" ht="15.75" customHeight="1" x14ac:dyDescent="0.35">
      <c r="A643" s="104"/>
      <c r="B643" s="104"/>
      <c r="C643" s="104"/>
      <c r="D643" s="104"/>
      <c r="E643" s="104"/>
      <c r="F643" s="104"/>
      <c r="G643" s="104"/>
      <c r="H643" s="104"/>
      <c r="I643" s="104"/>
    </row>
    <row r="644" spans="1:9" ht="15.75" customHeight="1" x14ac:dyDescent="0.35">
      <c r="A644" s="104"/>
      <c r="B644" s="104"/>
      <c r="C644" s="104"/>
      <c r="D644" s="104"/>
      <c r="E644" s="104"/>
      <c r="F644" s="104"/>
      <c r="G644" s="104"/>
      <c r="H644" s="104"/>
      <c r="I644" s="104"/>
    </row>
    <row r="645" spans="1:9" ht="15.75" customHeight="1" x14ac:dyDescent="0.35">
      <c r="A645" s="104"/>
      <c r="B645" s="104"/>
      <c r="C645" s="104"/>
      <c r="D645" s="104"/>
      <c r="E645" s="104"/>
      <c r="F645" s="104"/>
      <c r="G645" s="104"/>
      <c r="H645" s="104"/>
      <c r="I645" s="104"/>
    </row>
    <row r="646" spans="1:9" ht="15.75" customHeight="1" x14ac:dyDescent="0.35">
      <c r="A646" s="104"/>
      <c r="B646" s="104"/>
      <c r="C646" s="104"/>
      <c r="D646" s="104"/>
      <c r="E646" s="104"/>
      <c r="F646" s="104"/>
      <c r="G646" s="104"/>
      <c r="H646" s="104"/>
      <c r="I646" s="104"/>
    </row>
    <row r="647" spans="1:9" ht="15.75" customHeight="1" x14ac:dyDescent="0.35">
      <c r="A647" s="104"/>
      <c r="B647" s="104"/>
      <c r="C647" s="104"/>
      <c r="D647" s="104"/>
      <c r="E647" s="104"/>
      <c r="F647" s="104"/>
      <c r="G647" s="104"/>
      <c r="H647" s="104"/>
      <c r="I647" s="104"/>
    </row>
    <row r="648" spans="1:9" ht="15.75" customHeight="1" x14ac:dyDescent="0.35">
      <c r="A648" s="104"/>
      <c r="B648" s="104"/>
      <c r="C648" s="104"/>
      <c r="D648" s="104"/>
      <c r="E648" s="104"/>
      <c r="F648" s="104"/>
      <c r="G648" s="104"/>
      <c r="H648" s="104"/>
      <c r="I648" s="104"/>
    </row>
    <row r="649" spans="1:9" ht="15.75" customHeight="1" x14ac:dyDescent="0.35">
      <c r="A649" s="104"/>
      <c r="B649" s="104"/>
      <c r="C649" s="104"/>
      <c r="D649" s="104"/>
      <c r="E649" s="104"/>
      <c r="F649" s="104"/>
      <c r="G649" s="104"/>
      <c r="H649" s="104"/>
      <c r="I649" s="104"/>
    </row>
    <row r="650" spans="1:9" ht="15.75" customHeight="1" x14ac:dyDescent="0.35">
      <c r="A650" s="104"/>
      <c r="B650" s="104"/>
      <c r="C650" s="104"/>
      <c r="D650" s="104"/>
      <c r="E650" s="104"/>
      <c r="F650" s="104"/>
      <c r="G650" s="104"/>
      <c r="H650" s="104"/>
      <c r="I650" s="104"/>
    </row>
    <row r="651" spans="1:9" ht="15.75" customHeight="1" x14ac:dyDescent="0.35">
      <c r="A651" s="104"/>
      <c r="B651" s="104"/>
      <c r="C651" s="104"/>
      <c r="D651" s="104"/>
      <c r="E651" s="104"/>
      <c r="F651" s="104"/>
      <c r="G651" s="104"/>
      <c r="H651" s="104"/>
      <c r="I651" s="104"/>
    </row>
    <row r="652" spans="1:9" ht="15.75" customHeight="1" x14ac:dyDescent="0.35">
      <c r="A652" s="104"/>
      <c r="B652" s="104"/>
      <c r="C652" s="104"/>
      <c r="D652" s="104"/>
      <c r="E652" s="104"/>
      <c r="F652" s="104"/>
      <c r="G652" s="104"/>
      <c r="H652" s="104"/>
      <c r="I652" s="104"/>
    </row>
    <row r="653" spans="1:9" ht="15.75" customHeight="1" x14ac:dyDescent="0.35">
      <c r="A653" s="104"/>
      <c r="B653" s="104"/>
      <c r="C653" s="104"/>
      <c r="D653" s="104"/>
      <c r="E653" s="104"/>
      <c r="F653" s="104"/>
      <c r="G653" s="104"/>
      <c r="H653" s="104"/>
      <c r="I653" s="104"/>
    </row>
    <row r="654" spans="1:9" ht="15.75" customHeight="1" x14ac:dyDescent="0.35">
      <c r="A654" s="104"/>
      <c r="B654" s="104"/>
      <c r="C654" s="104"/>
      <c r="D654" s="104"/>
      <c r="E654" s="104"/>
      <c r="F654" s="104"/>
      <c r="G654" s="104"/>
      <c r="H654" s="104"/>
      <c r="I654" s="104"/>
    </row>
    <row r="655" spans="1:9" ht="15.75" customHeight="1" x14ac:dyDescent="0.35">
      <c r="A655" s="104"/>
      <c r="B655" s="104"/>
      <c r="C655" s="104"/>
      <c r="D655" s="104"/>
      <c r="E655" s="104"/>
      <c r="F655" s="104"/>
      <c r="G655" s="104"/>
      <c r="H655" s="104"/>
      <c r="I655" s="104"/>
    </row>
    <row r="656" spans="1:9" ht="15.75" customHeight="1" x14ac:dyDescent="0.35">
      <c r="A656" s="104"/>
      <c r="B656" s="104"/>
      <c r="C656" s="104"/>
      <c r="D656" s="104"/>
      <c r="E656" s="104"/>
      <c r="F656" s="104"/>
      <c r="G656" s="104"/>
      <c r="H656" s="104"/>
      <c r="I656" s="104"/>
    </row>
    <row r="657" spans="1:9" ht="15.75" customHeight="1" x14ac:dyDescent="0.35">
      <c r="A657" s="104"/>
      <c r="B657" s="104"/>
      <c r="C657" s="104"/>
      <c r="D657" s="104"/>
      <c r="E657" s="104"/>
      <c r="F657" s="104"/>
      <c r="G657" s="104"/>
      <c r="H657" s="104"/>
      <c r="I657" s="104"/>
    </row>
    <row r="658" spans="1:9" ht="15.75" customHeight="1" x14ac:dyDescent="0.35">
      <c r="A658" s="104"/>
      <c r="B658" s="104"/>
      <c r="C658" s="104"/>
      <c r="D658" s="104"/>
      <c r="E658" s="104"/>
      <c r="F658" s="104"/>
      <c r="G658" s="104"/>
      <c r="H658" s="104"/>
      <c r="I658" s="104"/>
    </row>
    <row r="659" spans="1:9" ht="15.75" customHeight="1" x14ac:dyDescent="0.35">
      <c r="A659" s="104"/>
      <c r="B659" s="104"/>
      <c r="C659" s="104"/>
      <c r="D659" s="104"/>
      <c r="E659" s="104"/>
      <c r="F659" s="104"/>
      <c r="G659" s="104"/>
      <c r="H659" s="104"/>
      <c r="I659" s="104"/>
    </row>
    <row r="660" spans="1:9" ht="15.75" customHeight="1" x14ac:dyDescent="0.35">
      <c r="A660" s="104"/>
      <c r="B660" s="104"/>
      <c r="C660" s="104"/>
      <c r="D660" s="104"/>
      <c r="E660" s="104"/>
      <c r="F660" s="104"/>
      <c r="G660" s="104"/>
      <c r="H660" s="104"/>
      <c r="I660" s="104"/>
    </row>
    <row r="661" spans="1:9" ht="15.75" customHeight="1" x14ac:dyDescent="0.35">
      <c r="A661" s="104"/>
      <c r="B661" s="104"/>
      <c r="C661" s="104"/>
      <c r="D661" s="104"/>
      <c r="E661" s="104"/>
      <c r="F661" s="104"/>
      <c r="G661" s="104"/>
      <c r="H661" s="104"/>
      <c r="I661" s="104"/>
    </row>
    <row r="662" spans="1:9" ht="15.75" customHeight="1" x14ac:dyDescent="0.35">
      <c r="A662" s="104"/>
      <c r="B662" s="104"/>
      <c r="C662" s="104"/>
      <c r="D662" s="104"/>
      <c r="E662" s="104"/>
      <c r="F662" s="104"/>
      <c r="G662" s="104"/>
      <c r="H662" s="104"/>
      <c r="I662" s="104"/>
    </row>
    <row r="663" spans="1:9" ht="15.75" customHeight="1" x14ac:dyDescent="0.35">
      <c r="A663" s="104"/>
      <c r="B663" s="104"/>
      <c r="C663" s="104"/>
      <c r="D663" s="104"/>
      <c r="E663" s="104"/>
      <c r="F663" s="104"/>
      <c r="G663" s="104"/>
      <c r="H663" s="104"/>
      <c r="I663" s="104"/>
    </row>
    <row r="664" spans="1:9" ht="15.75" customHeight="1" x14ac:dyDescent="0.35">
      <c r="A664" s="104"/>
      <c r="B664" s="104"/>
      <c r="C664" s="104"/>
      <c r="D664" s="104"/>
      <c r="E664" s="104"/>
      <c r="F664" s="104"/>
      <c r="G664" s="104"/>
      <c r="H664" s="104"/>
      <c r="I664" s="104"/>
    </row>
    <row r="665" spans="1:9" ht="15.75" customHeight="1" x14ac:dyDescent="0.35">
      <c r="A665" s="104"/>
      <c r="B665" s="104"/>
      <c r="C665" s="104"/>
      <c r="D665" s="104"/>
      <c r="E665" s="104"/>
      <c r="F665" s="104"/>
      <c r="G665" s="104"/>
      <c r="H665" s="104"/>
      <c r="I665" s="104"/>
    </row>
    <row r="666" spans="1:9" ht="15.75" customHeight="1" x14ac:dyDescent="0.35">
      <c r="A666" s="104"/>
      <c r="B666" s="104"/>
      <c r="C666" s="104"/>
      <c r="D666" s="104"/>
      <c r="E666" s="104"/>
      <c r="F666" s="104"/>
      <c r="G666" s="104"/>
      <c r="H666" s="104"/>
      <c r="I666" s="104"/>
    </row>
    <row r="667" spans="1:9" ht="15.75" customHeight="1" x14ac:dyDescent="0.35">
      <c r="A667" s="104"/>
      <c r="B667" s="104"/>
      <c r="C667" s="104"/>
      <c r="D667" s="104"/>
      <c r="E667" s="104"/>
      <c r="F667" s="104"/>
      <c r="G667" s="104"/>
      <c r="H667" s="104"/>
      <c r="I667" s="104"/>
    </row>
    <row r="668" spans="1:9" ht="15.75" customHeight="1" x14ac:dyDescent="0.35">
      <c r="A668" s="104"/>
      <c r="B668" s="104"/>
      <c r="C668" s="104"/>
      <c r="D668" s="104"/>
      <c r="E668" s="104"/>
      <c r="F668" s="104"/>
      <c r="G668" s="104"/>
      <c r="H668" s="104"/>
      <c r="I668" s="104"/>
    </row>
    <row r="669" spans="1:9" ht="15.75" customHeight="1" x14ac:dyDescent="0.35">
      <c r="A669" s="104"/>
      <c r="B669" s="104"/>
      <c r="C669" s="104"/>
      <c r="D669" s="104"/>
      <c r="E669" s="104"/>
      <c r="F669" s="104"/>
      <c r="G669" s="104"/>
      <c r="H669" s="104"/>
      <c r="I669" s="104"/>
    </row>
    <row r="670" spans="1:9" ht="15.75" customHeight="1" x14ac:dyDescent="0.35">
      <c r="A670" s="104"/>
      <c r="B670" s="104"/>
      <c r="C670" s="104"/>
      <c r="D670" s="104"/>
      <c r="E670" s="104"/>
      <c r="F670" s="104"/>
      <c r="G670" s="104"/>
      <c r="H670" s="104"/>
      <c r="I670" s="104"/>
    </row>
    <row r="671" spans="1:9" ht="15.75" customHeight="1" x14ac:dyDescent="0.35">
      <c r="A671" s="104"/>
      <c r="B671" s="104"/>
      <c r="C671" s="104"/>
      <c r="D671" s="104"/>
      <c r="E671" s="104"/>
      <c r="F671" s="104"/>
      <c r="G671" s="104"/>
      <c r="H671" s="104"/>
      <c r="I671" s="104"/>
    </row>
    <row r="672" spans="1:9" ht="15.75" customHeight="1" x14ac:dyDescent="0.35">
      <c r="A672" s="104"/>
      <c r="B672" s="104"/>
      <c r="C672" s="104"/>
      <c r="D672" s="104"/>
      <c r="E672" s="104"/>
      <c r="F672" s="104"/>
      <c r="G672" s="104"/>
      <c r="H672" s="104"/>
      <c r="I672" s="104"/>
    </row>
    <row r="673" spans="1:9" ht="15.75" customHeight="1" x14ac:dyDescent="0.35">
      <c r="A673" s="104"/>
      <c r="B673" s="104"/>
      <c r="C673" s="104"/>
      <c r="D673" s="104"/>
      <c r="E673" s="104"/>
      <c r="F673" s="104"/>
      <c r="G673" s="104"/>
      <c r="H673" s="104"/>
      <c r="I673" s="104"/>
    </row>
    <row r="674" spans="1:9" ht="15.75" customHeight="1" x14ac:dyDescent="0.35">
      <c r="A674" s="104"/>
      <c r="B674" s="104"/>
      <c r="C674" s="104"/>
      <c r="D674" s="104"/>
      <c r="E674" s="104"/>
      <c r="F674" s="104"/>
      <c r="G674" s="104"/>
      <c r="H674" s="104"/>
      <c r="I674" s="104"/>
    </row>
    <row r="675" spans="1:9" ht="15.75" customHeight="1" x14ac:dyDescent="0.35">
      <c r="A675" s="104"/>
      <c r="B675" s="104"/>
      <c r="C675" s="104"/>
      <c r="D675" s="104"/>
      <c r="E675" s="104"/>
      <c r="F675" s="104"/>
      <c r="G675" s="104"/>
      <c r="H675" s="104"/>
      <c r="I675" s="104"/>
    </row>
    <row r="676" spans="1:9" ht="15.75" customHeight="1" x14ac:dyDescent="0.35">
      <c r="A676" s="104"/>
      <c r="B676" s="104"/>
      <c r="C676" s="104"/>
      <c r="D676" s="104"/>
      <c r="E676" s="104"/>
      <c r="F676" s="104"/>
      <c r="G676" s="104"/>
      <c r="H676" s="104"/>
      <c r="I676" s="104"/>
    </row>
    <row r="677" spans="1:9" ht="15.75" customHeight="1" x14ac:dyDescent="0.35">
      <c r="A677" s="104"/>
      <c r="B677" s="104"/>
      <c r="C677" s="104"/>
      <c r="D677" s="104"/>
      <c r="E677" s="104"/>
      <c r="F677" s="104"/>
      <c r="G677" s="104"/>
      <c r="H677" s="104"/>
      <c r="I677" s="104"/>
    </row>
    <row r="678" spans="1:9" ht="15.75" customHeight="1" x14ac:dyDescent="0.35">
      <c r="A678" s="104"/>
      <c r="B678" s="104"/>
      <c r="C678" s="104"/>
      <c r="D678" s="104"/>
      <c r="E678" s="104"/>
      <c r="F678" s="104"/>
      <c r="G678" s="104"/>
      <c r="H678" s="104"/>
      <c r="I678" s="104"/>
    </row>
    <row r="679" spans="1:9" ht="15.75" customHeight="1" x14ac:dyDescent="0.35">
      <c r="A679" s="104"/>
      <c r="B679" s="104"/>
      <c r="C679" s="104"/>
      <c r="D679" s="104"/>
      <c r="E679" s="104"/>
      <c r="F679" s="104"/>
      <c r="G679" s="104"/>
      <c r="H679" s="104"/>
      <c r="I679" s="104"/>
    </row>
    <row r="680" spans="1:9" ht="15.75" customHeight="1" x14ac:dyDescent="0.35">
      <c r="A680" s="104"/>
      <c r="B680" s="104"/>
      <c r="C680" s="104"/>
      <c r="D680" s="104"/>
      <c r="E680" s="104"/>
      <c r="F680" s="104"/>
      <c r="G680" s="104"/>
      <c r="H680" s="104"/>
      <c r="I680" s="104"/>
    </row>
    <row r="681" spans="1:9" ht="15.75" customHeight="1" x14ac:dyDescent="0.35">
      <c r="A681" s="104"/>
      <c r="B681" s="104"/>
      <c r="C681" s="104"/>
      <c r="D681" s="104"/>
      <c r="E681" s="104"/>
      <c r="F681" s="104"/>
      <c r="G681" s="104"/>
      <c r="H681" s="104"/>
      <c r="I681" s="104"/>
    </row>
    <row r="682" spans="1:9" ht="15.75" customHeight="1" x14ac:dyDescent="0.35">
      <c r="A682" s="104"/>
      <c r="B682" s="104"/>
      <c r="C682" s="104"/>
      <c r="D682" s="104"/>
      <c r="E682" s="104"/>
      <c r="F682" s="104"/>
      <c r="G682" s="104"/>
      <c r="H682" s="104"/>
      <c r="I682" s="104"/>
    </row>
    <row r="683" spans="1:9" ht="15.75" customHeight="1" x14ac:dyDescent="0.35">
      <c r="A683" s="104"/>
      <c r="B683" s="104"/>
      <c r="C683" s="104"/>
      <c r="D683" s="104"/>
      <c r="E683" s="104"/>
      <c r="F683" s="104"/>
      <c r="G683" s="104"/>
      <c r="H683" s="104"/>
      <c r="I683" s="104"/>
    </row>
    <row r="684" spans="1:9" ht="15.75" customHeight="1" x14ac:dyDescent="0.35">
      <c r="A684" s="104"/>
      <c r="B684" s="104"/>
      <c r="C684" s="104"/>
      <c r="D684" s="104"/>
      <c r="E684" s="104"/>
      <c r="F684" s="104"/>
      <c r="G684" s="104"/>
      <c r="H684" s="104"/>
      <c r="I684" s="104"/>
    </row>
    <row r="685" spans="1:9" ht="15.75" customHeight="1" x14ac:dyDescent="0.35">
      <c r="A685" s="104"/>
      <c r="B685" s="104"/>
      <c r="C685" s="104"/>
      <c r="D685" s="104"/>
      <c r="E685" s="104"/>
      <c r="F685" s="104"/>
      <c r="G685" s="104"/>
      <c r="H685" s="104"/>
      <c r="I685" s="104"/>
    </row>
    <row r="686" spans="1:9" ht="15.75" customHeight="1" x14ac:dyDescent="0.35">
      <c r="A686" s="104"/>
      <c r="B686" s="104"/>
      <c r="C686" s="104"/>
      <c r="D686" s="104"/>
      <c r="E686" s="104"/>
      <c r="F686" s="104"/>
      <c r="G686" s="104"/>
      <c r="H686" s="104"/>
      <c r="I686" s="104"/>
    </row>
    <row r="687" spans="1:9" ht="15.75" customHeight="1" x14ac:dyDescent="0.35">
      <c r="A687" s="104"/>
      <c r="B687" s="104"/>
      <c r="C687" s="104"/>
      <c r="D687" s="104"/>
      <c r="E687" s="104"/>
      <c r="F687" s="104"/>
      <c r="G687" s="104"/>
      <c r="H687" s="104"/>
      <c r="I687" s="104"/>
    </row>
    <row r="688" spans="1:9" ht="15.75" customHeight="1" x14ac:dyDescent="0.35">
      <c r="A688" s="104"/>
      <c r="B688" s="104"/>
      <c r="C688" s="104"/>
      <c r="D688" s="104"/>
      <c r="E688" s="104"/>
      <c r="F688" s="104"/>
      <c r="G688" s="104"/>
      <c r="H688" s="104"/>
      <c r="I688" s="104"/>
    </row>
    <row r="689" spans="1:9" ht="15.75" customHeight="1" x14ac:dyDescent="0.35">
      <c r="A689" s="104"/>
      <c r="B689" s="104"/>
      <c r="C689" s="104"/>
      <c r="D689" s="104"/>
      <c r="E689" s="104"/>
      <c r="F689" s="104"/>
      <c r="G689" s="104"/>
      <c r="H689" s="104"/>
      <c r="I689" s="104"/>
    </row>
    <row r="690" spans="1:9" ht="15.75" customHeight="1" x14ac:dyDescent="0.35">
      <c r="A690" s="104"/>
      <c r="B690" s="104"/>
      <c r="C690" s="104"/>
      <c r="D690" s="104"/>
      <c r="E690" s="104"/>
      <c r="F690" s="104"/>
      <c r="G690" s="104"/>
      <c r="H690" s="104"/>
      <c r="I690" s="104"/>
    </row>
    <row r="691" spans="1:9" ht="15.75" customHeight="1" x14ac:dyDescent="0.35">
      <c r="A691" s="104"/>
      <c r="B691" s="104"/>
      <c r="C691" s="104"/>
      <c r="D691" s="104"/>
      <c r="E691" s="104"/>
      <c r="F691" s="104"/>
      <c r="G691" s="104"/>
      <c r="H691" s="104"/>
      <c r="I691" s="104"/>
    </row>
    <row r="692" spans="1:9" ht="15.75" customHeight="1" x14ac:dyDescent="0.35">
      <c r="A692" s="104"/>
      <c r="B692" s="104"/>
      <c r="C692" s="104"/>
      <c r="D692" s="104"/>
      <c r="E692" s="104"/>
      <c r="F692" s="104"/>
      <c r="G692" s="104"/>
      <c r="H692" s="104"/>
      <c r="I692" s="104"/>
    </row>
    <row r="693" spans="1:9" ht="15.75" customHeight="1" x14ac:dyDescent="0.35">
      <c r="A693" s="104"/>
      <c r="B693" s="104"/>
      <c r="C693" s="104"/>
      <c r="D693" s="104"/>
      <c r="E693" s="104"/>
      <c r="F693" s="104"/>
      <c r="G693" s="104"/>
      <c r="H693" s="104"/>
      <c r="I693" s="104"/>
    </row>
    <row r="694" spans="1:9" ht="15.75" customHeight="1" x14ac:dyDescent="0.35">
      <c r="A694" s="104"/>
      <c r="B694" s="104"/>
      <c r="C694" s="104"/>
      <c r="D694" s="104"/>
      <c r="E694" s="104"/>
      <c r="F694" s="104"/>
      <c r="G694" s="104"/>
      <c r="H694" s="104"/>
      <c r="I694" s="104"/>
    </row>
    <row r="695" spans="1:9" ht="15.75" customHeight="1" x14ac:dyDescent="0.35">
      <c r="A695" s="104"/>
      <c r="B695" s="104"/>
      <c r="C695" s="104"/>
      <c r="D695" s="104"/>
      <c r="E695" s="104"/>
      <c r="F695" s="104"/>
      <c r="G695" s="104"/>
      <c r="H695" s="104"/>
      <c r="I695" s="104"/>
    </row>
    <row r="696" spans="1:9" ht="15.75" customHeight="1" x14ac:dyDescent="0.35">
      <c r="A696" s="104"/>
      <c r="B696" s="104"/>
      <c r="C696" s="104"/>
      <c r="D696" s="104"/>
      <c r="E696" s="104"/>
      <c r="F696" s="104"/>
      <c r="G696" s="104"/>
      <c r="H696" s="104"/>
      <c r="I696" s="104"/>
    </row>
    <row r="697" spans="1:9" ht="15.75" customHeight="1" x14ac:dyDescent="0.35">
      <c r="A697" s="104"/>
      <c r="B697" s="104"/>
      <c r="C697" s="104"/>
      <c r="D697" s="104"/>
      <c r="E697" s="104"/>
      <c r="F697" s="104"/>
      <c r="G697" s="104"/>
      <c r="H697" s="104"/>
      <c r="I697" s="104"/>
    </row>
    <row r="698" spans="1:9" ht="15.75" customHeight="1" x14ac:dyDescent="0.35">
      <c r="A698" s="104"/>
      <c r="B698" s="104"/>
      <c r="C698" s="104"/>
      <c r="D698" s="104"/>
      <c r="E698" s="104"/>
      <c r="F698" s="104"/>
      <c r="G698" s="104"/>
      <c r="H698" s="104"/>
      <c r="I698" s="104"/>
    </row>
    <row r="699" spans="1:9" ht="15.75" customHeight="1" x14ac:dyDescent="0.35">
      <c r="A699" s="104"/>
      <c r="B699" s="104"/>
      <c r="C699" s="104"/>
      <c r="D699" s="104"/>
      <c r="E699" s="104"/>
      <c r="F699" s="104"/>
      <c r="G699" s="104"/>
      <c r="H699" s="104"/>
      <c r="I699" s="104"/>
    </row>
    <row r="700" spans="1:9" ht="15.75" customHeight="1" x14ac:dyDescent="0.35">
      <c r="A700" s="104"/>
      <c r="B700" s="104"/>
      <c r="C700" s="104"/>
      <c r="D700" s="104"/>
      <c r="E700" s="104"/>
      <c r="F700" s="104"/>
      <c r="G700" s="104"/>
      <c r="H700" s="104"/>
      <c r="I700" s="104"/>
    </row>
    <row r="701" spans="1:9" ht="15.75" customHeight="1" x14ac:dyDescent="0.35">
      <c r="A701" s="104"/>
      <c r="B701" s="104"/>
      <c r="C701" s="104"/>
      <c r="D701" s="104"/>
      <c r="E701" s="104"/>
      <c r="F701" s="104"/>
      <c r="G701" s="104"/>
      <c r="H701" s="104"/>
      <c r="I701" s="104"/>
    </row>
    <row r="702" spans="1:9" ht="15.75" customHeight="1" x14ac:dyDescent="0.35">
      <c r="A702" s="104"/>
      <c r="B702" s="104"/>
      <c r="C702" s="104"/>
      <c r="D702" s="104"/>
      <c r="E702" s="104"/>
      <c r="F702" s="104"/>
      <c r="G702" s="104"/>
      <c r="H702" s="104"/>
      <c r="I702" s="104"/>
    </row>
    <row r="703" spans="1:9" ht="15.75" customHeight="1" x14ac:dyDescent="0.35">
      <c r="A703" s="104"/>
      <c r="B703" s="104"/>
      <c r="C703" s="104"/>
      <c r="D703" s="104"/>
      <c r="E703" s="104"/>
      <c r="F703" s="104"/>
      <c r="G703" s="104"/>
      <c r="H703" s="104"/>
      <c r="I703" s="104"/>
    </row>
    <row r="704" spans="1:9" ht="15.75" customHeight="1" x14ac:dyDescent="0.35">
      <c r="A704" s="104"/>
      <c r="B704" s="104"/>
      <c r="C704" s="104"/>
      <c r="D704" s="104"/>
      <c r="E704" s="104"/>
      <c r="F704" s="104"/>
      <c r="G704" s="104"/>
      <c r="H704" s="104"/>
      <c r="I704" s="104"/>
    </row>
    <row r="705" spans="1:9" ht="15.75" customHeight="1" x14ac:dyDescent="0.35">
      <c r="A705" s="104"/>
      <c r="B705" s="104"/>
      <c r="C705" s="104"/>
      <c r="D705" s="104"/>
      <c r="E705" s="104"/>
      <c r="F705" s="104"/>
      <c r="G705" s="104"/>
      <c r="H705" s="104"/>
      <c r="I705" s="104"/>
    </row>
    <row r="706" spans="1:9" ht="15.75" customHeight="1" x14ac:dyDescent="0.35">
      <c r="A706" s="104"/>
      <c r="B706" s="104"/>
      <c r="C706" s="104"/>
      <c r="D706" s="104"/>
      <c r="E706" s="104"/>
      <c r="F706" s="104"/>
      <c r="G706" s="104"/>
      <c r="H706" s="104"/>
      <c r="I706" s="104"/>
    </row>
    <row r="707" spans="1:9" ht="15.75" customHeight="1" x14ac:dyDescent="0.35">
      <c r="A707" s="104"/>
      <c r="B707" s="104"/>
      <c r="C707" s="104"/>
      <c r="D707" s="104"/>
      <c r="E707" s="104"/>
      <c r="F707" s="104"/>
      <c r="G707" s="104"/>
      <c r="H707" s="104"/>
      <c r="I707" s="104"/>
    </row>
    <row r="708" spans="1:9" ht="15.75" customHeight="1" x14ac:dyDescent="0.35">
      <c r="A708" s="104"/>
      <c r="B708" s="104"/>
      <c r="C708" s="104"/>
      <c r="D708" s="104"/>
      <c r="E708" s="104"/>
      <c r="F708" s="104"/>
      <c r="G708" s="104"/>
      <c r="H708" s="104"/>
      <c r="I708" s="104"/>
    </row>
    <row r="709" spans="1:9" ht="15.75" customHeight="1" x14ac:dyDescent="0.35">
      <c r="A709" s="104"/>
      <c r="B709" s="104"/>
      <c r="C709" s="104"/>
      <c r="D709" s="104"/>
      <c r="E709" s="104"/>
      <c r="F709" s="104"/>
      <c r="G709" s="104"/>
      <c r="H709" s="104"/>
      <c r="I709" s="104"/>
    </row>
    <row r="710" spans="1:9" ht="15.75" customHeight="1" x14ac:dyDescent="0.35">
      <c r="A710" s="104"/>
      <c r="B710" s="104"/>
      <c r="C710" s="104"/>
      <c r="D710" s="104"/>
      <c r="E710" s="104"/>
      <c r="F710" s="104"/>
      <c r="G710" s="104"/>
      <c r="H710" s="104"/>
      <c r="I710" s="104"/>
    </row>
    <row r="711" spans="1:9" ht="15.75" customHeight="1" x14ac:dyDescent="0.35">
      <c r="A711" s="104"/>
      <c r="B711" s="104"/>
      <c r="C711" s="104"/>
      <c r="D711" s="104"/>
      <c r="E711" s="104"/>
      <c r="F711" s="104"/>
      <c r="G711" s="104"/>
      <c r="H711" s="104"/>
      <c r="I711" s="104"/>
    </row>
    <row r="712" spans="1:9" ht="15.75" customHeight="1" x14ac:dyDescent="0.35">
      <c r="A712" s="104"/>
      <c r="B712" s="104"/>
      <c r="C712" s="104"/>
      <c r="D712" s="104"/>
      <c r="E712" s="104"/>
      <c r="F712" s="104"/>
      <c r="G712" s="104"/>
      <c r="H712" s="104"/>
      <c r="I712" s="104"/>
    </row>
    <row r="713" spans="1:9" ht="15.75" customHeight="1" x14ac:dyDescent="0.35">
      <c r="A713" s="104"/>
      <c r="B713" s="104"/>
      <c r="C713" s="104"/>
      <c r="D713" s="104"/>
      <c r="E713" s="104"/>
      <c r="F713" s="104"/>
      <c r="G713" s="104"/>
      <c r="H713" s="104"/>
      <c r="I713" s="104"/>
    </row>
    <row r="714" spans="1:9" ht="15.75" customHeight="1" x14ac:dyDescent="0.35">
      <c r="A714" s="104"/>
      <c r="B714" s="104"/>
      <c r="C714" s="104"/>
      <c r="D714" s="104"/>
      <c r="E714" s="104"/>
      <c r="F714" s="104"/>
      <c r="G714" s="104"/>
      <c r="H714" s="104"/>
      <c r="I714" s="104"/>
    </row>
    <row r="715" spans="1:9" ht="15.75" customHeight="1" x14ac:dyDescent="0.35">
      <c r="A715" s="104"/>
      <c r="B715" s="104"/>
      <c r="C715" s="104"/>
      <c r="D715" s="104"/>
      <c r="E715" s="104"/>
      <c r="F715" s="104"/>
      <c r="G715" s="104"/>
      <c r="H715" s="104"/>
      <c r="I715" s="104"/>
    </row>
    <row r="716" spans="1:9" ht="15.75" customHeight="1" x14ac:dyDescent="0.35">
      <c r="A716" s="104"/>
      <c r="B716" s="104"/>
      <c r="C716" s="104"/>
      <c r="D716" s="104"/>
      <c r="E716" s="104"/>
      <c r="F716" s="104"/>
      <c r="G716" s="104"/>
      <c r="H716" s="104"/>
      <c r="I716" s="104"/>
    </row>
    <row r="717" spans="1:9" ht="15.75" customHeight="1" x14ac:dyDescent="0.35">
      <c r="A717" s="104"/>
      <c r="B717" s="104"/>
      <c r="C717" s="104"/>
      <c r="D717" s="104"/>
      <c r="E717" s="104"/>
      <c r="F717" s="104"/>
      <c r="G717" s="104"/>
      <c r="H717" s="104"/>
      <c r="I717" s="104"/>
    </row>
    <row r="718" spans="1:9" ht="15.75" customHeight="1" x14ac:dyDescent="0.35">
      <c r="A718" s="104"/>
      <c r="B718" s="104"/>
      <c r="C718" s="104"/>
      <c r="D718" s="104"/>
      <c r="E718" s="104"/>
      <c r="F718" s="104"/>
      <c r="G718" s="104"/>
      <c r="H718" s="104"/>
      <c r="I718" s="104"/>
    </row>
    <row r="719" spans="1:9" ht="15.75" customHeight="1" x14ac:dyDescent="0.35">
      <c r="A719" s="104"/>
      <c r="B719" s="104"/>
      <c r="C719" s="104"/>
      <c r="D719" s="104"/>
      <c r="E719" s="104"/>
      <c r="F719" s="104"/>
      <c r="G719" s="104"/>
      <c r="H719" s="104"/>
      <c r="I719" s="104"/>
    </row>
    <row r="720" spans="1:9" ht="15.75" customHeight="1" x14ac:dyDescent="0.35">
      <c r="A720" s="104"/>
      <c r="B720" s="104"/>
      <c r="C720" s="104"/>
      <c r="D720" s="104"/>
      <c r="E720" s="104"/>
      <c r="F720" s="104"/>
      <c r="G720" s="104"/>
      <c r="H720" s="104"/>
      <c r="I720" s="104"/>
    </row>
    <row r="721" spans="1:9" ht="15.75" customHeight="1" x14ac:dyDescent="0.35">
      <c r="A721" s="104"/>
      <c r="B721" s="104"/>
      <c r="C721" s="104"/>
      <c r="D721" s="104"/>
      <c r="E721" s="104"/>
      <c r="F721" s="104"/>
      <c r="G721" s="104"/>
      <c r="H721" s="104"/>
      <c r="I721" s="104"/>
    </row>
    <row r="722" spans="1:9" ht="15.75" customHeight="1" x14ac:dyDescent="0.35">
      <c r="A722" s="104"/>
      <c r="B722" s="104"/>
      <c r="C722" s="104"/>
      <c r="D722" s="104"/>
      <c r="E722" s="104"/>
      <c r="F722" s="104"/>
      <c r="G722" s="104"/>
      <c r="H722" s="104"/>
      <c r="I722" s="104"/>
    </row>
    <row r="723" spans="1:9" ht="15.75" customHeight="1" x14ac:dyDescent="0.35">
      <c r="A723" s="104"/>
      <c r="B723" s="104"/>
      <c r="C723" s="104"/>
      <c r="D723" s="104"/>
      <c r="E723" s="104"/>
      <c r="F723" s="104"/>
      <c r="G723" s="104"/>
      <c r="H723" s="104"/>
      <c r="I723" s="104"/>
    </row>
    <row r="724" spans="1:9" ht="15.75" customHeight="1" x14ac:dyDescent="0.35">
      <c r="A724" s="104"/>
      <c r="B724" s="104"/>
      <c r="C724" s="104"/>
      <c r="D724" s="104"/>
      <c r="E724" s="104"/>
      <c r="F724" s="104"/>
      <c r="G724" s="104"/>
      <c r="H724" s="104"/>
      <c r="I724" s="104"/>
    </row>
    <row r="725" spans="1:9" ht="15.75" customHeight="1" x14ac:dyDescent="0.35">
      <c r="A725" s="104"/>
      <c r="B725" s="104"/>
      <c r="C725" s="104"/>
      <c r="D725" s="104"/>
      <c r="E725" s="104"/>
      <c r="F725" s="104"/>
      <c r="G725" s="104"/>
      <c r="H725" s="104"/>
      <c r="I725" s="104"/>
    </row>
    <row r="726" spans="1:9" ht="15.75" customHeight="1" x14ac:dyDescent="0.35">
      <c r="A726" s="104"/>
      <c r="B726" s="104"/>
      <c r="C726" s="104"/>
      <c r="D726" s="104"/>
      <c r="E726" s="104"/>
      <c r="F726" s="104"/>
      <c r="G726" s="104"/>
      <c r="H726" s="104"/>
      <c r="I726" s="104"/>
    </row>
    <row r="727" spans="1:9" ht="15.75" customHeight="1" x14ac:dyDescent="0.35">
      <c r="A727" s="104"/>
      <c r="B727" s="104"/>
      <c r="C727" s="104"/>
      <c r="D727" s="104"/>
      <c r="E727" s="104"/>
      <c r="F727" s="104"/>
      <c r="G727" s="104"/>
      <c r="H727" s="104"/>
      <c r="I727" s="104"/>
    </row>
    <row r="728" spans="1:9" ht="15.75" customHeight="1" x14ac:dyDescent="0.35">
      <c r="A728" s="104"/>
      <c r="B728" s="104"/>
      <c r="C728" s="104"/>
      <c r="D728" s="104"/>
      <c r="E728" s="104"/>
      <c r="F728" s="104"/>
      <c r="G728" s="104"/>
      <c r="H728" s="104"/>
      <c r="I728" s="104"/>
    </row>
    <row r="729" spans="1:9" ht="15.75" customHeight="1" x14ac:dyDescent="0.35">
      <c r="A729" s="104"/>
      <c r="B729" s="104"/>
      <c r="C729" s="104"/>
      <c r="D729" s="104"/>
      <c r="E729" s="104"/>
      <c r="F729" s="104"/>
      <c r="G729" s="104"/>
      <c r="H729" s="104"/>
      <c r="I729" s="104"/>
    </row>
    <row r="730" spans="1:9" ht="15.75" customHeight="1" x14ac:dyDescent="0.35">
      <c r="A730" s="104"/>
      <c r="B730" s="104"/>
      <c r="C730" s="104"/>
      <c r="D730" s="104"/>
      <c r="E730" s="104"/>
      <c r="F730" s="104"/>
      <c r="G730" s="104"/>
      <c r="H730" s="104"/>
      <c r="I730" s="104"/>
    </row>
    <row r="731" spans="1:9" ht="15.75" customHeight="1" x14ac:dyDescent="0.35">
      <c r="A731" s="104"/>
      <c r="B731" s="104"/>
      <c r="C731" s="104"/>
      <c r="D731" s="104"/>
      <c r="E731" s="104"/>
      <c r="F731" s="104"/>
      <c r="G731" s="104"/>
      <c r="H731" s="104"/>
      <c r="I731" s="104"/>
    </row>
    <row r="732" spans="1:9" ht="15.75" customHeight="1" x14ac:dyDescent="0.35">
      <c r="A732" s="104"/>
      <c r="B732" s="104"/>
      <c r="C732" s="104"/>
      <c r="D732" s="104"/>
      <c r="E732" s="104"/>
      <c r="F732" s="104"/>
      <c r="G732" s="104"/>
      <c r="H732" s="104"/>
      <c r="I732" s="104"/>
    </row>
    <row r="733" spans="1:9" ht="15.75" customHeight="1" x14ac:dyDescent="0.35">
      <c r="A733" s="104"/>
      <c r="B733" s="104"/>
      <c r="C733" s="104"/>
      <c r="D733" s="104"/>
      <c r="E733" s="104"/>
      <c r="F733" s="104"/>
      <c r="G733" s="104"/>
      <c r="H733" s="104"/>
      <c r="I733" s="104"/>
    </row>
    <row r="734" spans="1:9" ht="15.75" customHeight="1" x14ac:dyDescent="0.35">
      <c r="A734" s="104"/>
      <c r="B734" s="104"/>
      <c r="C734" s="104"/>
      <c r="D734" s="104"/>
      <c r="E734" s="104"/>
      <c r="F734" s="104"/>
      <c r="G734" s="104"/>
      <c r="H734" s="104"/>
      <c r="I734" s="104"/>
    </row>
    <row r="735" spans="1:9" ht="15.75" customHeight="1" x14ac:dyDescent="0.35">
      <c r="A735" s="104"/>
      <c r="B735" s="104"/>
      <c r="C735" s="104"/>
      <c r="D735" s="104"/>
      <c r="E735" s="104"/>
      <c r="F735" s="104"/>
      <c r="G735" s="104"/>
      <c r="H735" s="104"/>
      <c r="I735" s="104"/>
    </row>
    <row r="736" spans="1:9" ht="15.75" customHeight="1" x14ac:dyDescent="0.35">
      <c r="A736" s="104"/>
      <c r="B736" s="104"/>
      <c r="C736" s="104"/>
      <c r="D736" s="104"/>
      <c r="E736" s="104"/>
      <c r="F736" s="104"/>
      <c r="G736" s="104"/>
      <c r="H736" s="104"/>
      <c r="I736" s="104"/>
    </row>
    <row r="737" spans="1:9" ht="15.75" customHeight="1" x14ac:dyDescent="0.35">
      <c r="A737" s="104"/>
      <c r="B737" s="104"/>
      <c r="C737" s="104"/>
      <c r="D737" s="104"/>
      <c r="E737" s="104"/>
      <c r="F737" s="104"/>
      <c r="G737" s="104"/>
      <c r="H737" s="104"/>
      <c r="I737" s="104"/>
    </row>
    <row r="738" spans="1:9" ht="15.75" customHeight="1" x14ac:dyDescent="0.35">
      <c r="A738" s="104"/>
      <c r="B738" s="104"/>
      <c r="C738" s="104"/>
      <c r="D738" s="104"/>
      <c r="E738" s="104"/>
      <c r="F738" s="104"/>
      <c r="G738" s="104"/>
      <c r="H738" s="104"/>
      <c r="I738" s="104"/>
    </row>
    <row r="739" spans="1:9" ht="15.75" customHeight="1" x14ac:dyDescent="0.35">
      <c r="A739" s="104"/>
      <c r="B739" s="104"/>
      <c r="C739" s="104"/>
      <c r="D739" s="104"/>
      <c r="E739" s="104"/>
      <c r="F739" s="104"/>
      <c r="G739" s="104"/>
      <c r="H739" s="104"/>
      <c r="I739" s="104"/>
    </row>
    <row r="740" spans="1:9" ht="15.75" customHeight="1" x14ac:dyDescent="0.35">
      <c r="A740" s="104"/>
      <c r="B740" s="104"/>
      <c r="C740" s="104"/>
      <c r="D740" s="104"/>
      <c r="E740" s="104"/>
      <c r="F740" s="104"/>
      <c r="G740" s="104"/>
      <c r="H740" s="104"/>
      <c r="I740" s="104"/>
    </row>
    <row r="741" spans="1:9" ht="15.75" customHeight="1" x14ac:dyDescent="0.35">
      <c r="A741" s="104"/>
      <c r="B741" s="104"/>
      <c r="C741" s="104"/>
      <c r="D741" s="104"/>
      <c r="E741" s="104"/>
      <c r="F741" s="104"/>
      <c r="G741" s="104"/>
      <c r="H741" s="104"/>
      <c r="I741" s="104"/>
    </row>
    <row r="742" spans="1:9" ht="15.75" customHeight="1" x14ac:dyDescent="0.35">
      <c r="A742" s="104"/>
      <c r="B742" s="104"/>
      <c r="C742" s="104"/>
      <c r="D742" s="104"/>
      <c r="E742" s="104"/>
      <c r="F742" s="104"/>
      <c r="G742" s="104"/>
      <c r="H742" s="104"/>
      <c r="I742" s="104"/>
    </row>
    <row r="743" spans="1:9" ht="15.75" customHeight="1" x14ac:dyDescent="0.35">
      <c r="A743" s="104"/>
      <c r="B743" s="104"/>
      <c r="C743" s="104"/>
      <c r="D743" s="104"/>
      <c r="E743" s="104"/>
      <c r="F743" s="104"/>
      <c r="G743" s="104"/>
      <c r="H743" s="104"/>
      <c r="I743" s="104"/>
    </row>
    <row r="744" spans="1:9" ht="15.75" customHeight="1" x14ac:dyDescent="0.35">
      <c r="A744" s="104"/>
      <c r="B744" s="104"/>
      <c r="C744" s="104"/>
      <c r="D744" s="104"/>
      <c r="E744" s="104"/>
      <c r="F744" s="104"/>
      <c r="G744" s="104"/>
      <c r="H744" s="104"/>
      <c r="I744" s="104"/>
    </row>
    <row r="745" spans="1:9" ht="15.75" customHeight="1" x14ac:dyDescent="0.35">
      <c r="A745" s="104"/>
      <c r="B745" s="104"/>
      <c r="C745" s="104"/>
      <c r="D745" s="104"/>
      <c r="E745" s="104"/>
      <c r="F745" s="104"/>
      <c r="G745" s="104"/>
      <c r="H745" s="104"/>
      <c r="I745" s="104"/>
    </row>
    <row r="746" spans="1:9" ht="15.75" customHeight="1" x14ac:dyDescent="0.35">
      <c r="A746" s="104"/>
      <c r="B746" s="104"/>
      <c r="C746" s="104"/>
      <c r="D746" s="104"/>
      <c r="E746" s="104"/>
      <c r="F746" s="104"/>
      <c r="G746" s="104"/>
      <c r="H746" s="104"/>
      <c r="I746" s="104"/>
    </row>
    <row r="747" spans="1:9" ht="15.75" customHeight="1" x14ac:dyDescent="0.35">
      <c r="A747" s="104"/>
      <c r="B747" s="104"/>
      <c r="C747" s="104"/>
      <c r="D747" s="104"/>
      <c r="E747" s="104"/>
      <c r="F747" s="104"/>
      <c r="G747" s="104"/>
      <c r="H747" s="104"/>
      <c r="I747" s="104"/>
    </row>
    <row r="748" spans="1:9" ht="15.75" customHeight="1" x14ac:dyDescent="0.35">
      <c r="A748" s="104"/>
      <c r="B748" s="104"/>
      <c r="C748" s="104"/>
      <c r="D748" s="104"/>
      <c r="E748" s="104"/>
      <c r="F748" s="104"/>
      <c r="G748" s="104"/>
      <c r="H748" s="104"/>
      <c r="I748" s="104"/>
    </row>
    <row r="749" spans="1:9" ht="15.75" customHeight="1" x14ac:dyDescent="0.35">
      <c r="A749" s="104"/>
      <c r="B749" s="104"/>
      <c r="C749" s="104"/>
      <c r="D749" s="104"/>
      <c r="E749" s="104"/>
      <c r="F749" s="104"/>
      <c r="G749" s="104"/>
      <c r="H749" s="104"/>
      <c r="I749" s="104"/>
    </row>
    <row r="750" spans="1:9" ht="15.75" customHeight="1" x14ac:dyDescent="0.35">
      <c r="A750" s="104"/>
      <c r="B750" s="104"/>
      <c r="C750" s="104"/>
      <c r="D750" s="104"/>
      <c r="E750" s="104"/>
      <c r="F750" s="104"/>
      <c r="G750" s="104"/>
      <c r="H750" s="104"/>
      <c r="I750" s="104"/>
    </row>
    <row r="751" spans="1:9" ht="15.75" customHeight="1" x14ac:dyDescent="0.35">
      <c r="A751" s="104"/>
      <c r="B751" s="104"/>
      <c r="C751" s="104"/>
      <c r="D751" s="104"/>
      <c r="E751" s="104"/>
      <c r="F751" s="104"/>
      <c r="G751" s="104"/>
      <c r="H751" s="104"/>
      <c r="I751" s="104"/>
    </row>
    <row r="752" spans="1:9" ht="15.75" customHeight="1" x14ac:dyDescent="0.35">
      <c r="A752" s="104"/>
      <c r="B752" s="104"/>
      <c r="C752" s="104"/>
      <c r="D752" s="104"/>
      <c r="E752" s="104"/>
      <c r="F752" s="104"/>
      <c r="G752" s="104"/>
      <c r="H752" s="104"/>
      <c r="I752" s="104"/>
    </row>
    <row r="753" spans="1:9" ht="15.75" customHeight="1" x14ac:dyDescent="0.35">
      <c r="A753" s="104"/>
      <c r="B753" s="104"/>
      <c r="C753" s="104"/>
      <c r="D753" s="104"/>
      <c r="E753" s="104"/>
      <c r="F753" s="104"/>
      <c r="G753" s="104"/>
      <c r="H753" s="104"/>
      <c r="I753" s="104"/>
    </row>
    <row r="754" spans="1:9" ht="15.75" customHeight="1" x14ac:dyDescent="0.35">
      <c r="A754" s="104"/>
      <c r="B754" s="104"/>
      <c r="C754" s="104"/>
      <c r="D754" s="104"/>
      <c r="E754" s="104"/>
      <c r="F754" s="104"/>
      <c r="G754" s="104"/>
      <c r="H754" s="104"/>
      <c r="I754" s="104"/>
    </row>
    <row r="755" spans="1:9" ht="15.75" customHeight="1" x14ac:dyDescent="0.35">
      <c r="A755" s="104"/>
      <c r="B755" s="104"/>
      <c r="C755" s="104"/>
      <c r="D755" s="104"/>
      <c r="E755" s="104"/>
      <c r="F755" s="104"/>
      <c r="G755" s="104"/>
      <c r="H755" s="104"/>
      <c r="I755" s="104"/>
    </row>
    <row r="756" spans="1:9" ht="15.75" customHeight="1" x14ac:dyDescent="0.35">
      <c r="A756" s="104"/>
      <c r="B756" s="104"/>
      <c r="C756" s="104"/>
      <c r="D756" s="104"/>
      <c r="E756" s="104"/>
      <c r="F756" s="104"/>
      <c r="G756" s="104"/>
      <c r="H756" s="104"/>
      <c r="I756" s="104"/>
    </row>
    <row r="757" spans="1:9" ht="15.75" customHeight="1" x14ac:dyDescent="0.35">
      <c r="A757" s="104"/>
      <c r="B757" s="104"/>
      <c r="C757" s="104"/>
      <c r="D757" s="104"/>
      <c r="E757" s="104"/>
      <c r="F757" s="104"/>
      <c r="G757" s="104"/>
      <c r="H757" s="104"/>
      <c r="I757" s="104"/>
    </row>
    <row r="758" spans="1:9" ht="15.75" customHeight="1" x14ac:dyDescent="0.35">
      <c r="A758" s="104"/>
      <c r="B758" s="104"/>
      <c r="C758" s="104"/>
      <c r="D758" s="104"/>
      <c r="E758" s="104"/>
      <c r="F758" s="104"/>
      <c r="G758" s="104"/>
      <c r="H758" s="104"/>
      <c r="I758" s="104"/>
    </row>
    <row r="759" spans="1:9" ht="15.75" customHeight="1" x14ac:dyDescent="0.35">
      <c r="A759" s="104"/>
      <c r="B759" s="104"/>
      <c r="C759" s="104"/>
      <c r="D759" s="104"/>
      <c r="E759" s="104"/>
      <c r="F759" s="104"/>
      <c r="G759" s="104"/>
      <c r="H759" s="104"/>
      <c r="I759" s="104"/>
    </row>
    <row r="760" spans="1:9" ht="15.75" customHeight="1" x14ac:dyDescent="0.35">
      <c r="A760" s="104"/>
      <c r="B760" s="104"/>
      <c r="C760" s="104"/>
      <c r="D760" s="104"/>
      <c r="E760" s="104"/>
      <c r="F760" s="104"/>
      <c r="G760" s="104"/>
      <c r="H760" s="104"/>
      <c r="I760" s="104"/>
    </row>
    <row r="761" spans="1:9" ht="15.75" customHeight="1" x14ac:dyDescent="0.35">
      <c r="A761" s="104"/>
      <c r="B761" s="104"/>
      <c r="C761" s="104"/>
      <c r="D761" s="104"/>
      <c r="E761" s="104"/>
      <c r="F761" s="104"/>
      <c r="G761" s="104"/>
      <c r="H761" s="104"/>
      <c r="I761" s="104"/>
    </row>
    <row r="762" spans="1:9" ht="15.75" customHeight="1" x14ac:dyDescent="0.35">
      <c r="A762" s="104"/>
      <c r="B762" s="104"/>
      <c r="C762" s="104"/>
      <c r="D762" s="104"/>
      <c r="E762" s="104"/>
      <c r="F762" s="104"/>
      <c r="G762" s="104"/>
      <c r="H762" s="104"/>
      <c r="I762" s="104"/>
    </row>
    <row r="763" spans="1:9" ht="15.75" customHeight="1" x14ac:dyDescent="0.35">
      <c r="A763" s="104"/>
      <c r="B763" s="104"/>
      <c r="C763" s="104"/>
      <c r="D763" s="104"/>
      <c r="E763" s="104"/>
      <c r="F763" s="104"/>
      <c r="G763" s="104"/>
      <c r="H763" s="104"/>
      <c r="I763" s="104"/>
    </row>
    <row r="764" spans="1:9" ht="15.75" customHeight="1" x14ac:dyDescent="0.35">
      <c r="A764" s="104"/>
      <c r="B764" s="104"/>
      <c r="C764" s="104"/>
      <c r="D764" s="104"/>
      <c r="E764" s="104"/>
      <c r="F764" s="104"/>
      <c r="G764" s="104"/>
      <c r="H764" s="104"/>
      <c r="I764" s="104"/>
    </row>
    <row r="765" spans="1:9" ht="15.75" customHeight="1" x14ac:dyDescent="0.35">
      <c r="A765" s="104"/>
      <c r="B765" s="104"/>
      <c r="C765" s="104"/>
      <c r="D765" s="104"/>
      <c r="E765" s="104"/>
      <c r="F765" s="104"/>
      <c r="G765" s="104"/>
      <c r="H765" s="104"/>
      <c r="I765" s="104"/>
    </row>
    <row r="766" spans="1:9" ht="15.75" customHeight="1" x14ac:dyDescent="0.35">
      <c r="A766" s="104"/>
      <c r="B766" s="104"/>
      <c r="C766" s="104"/>
      <c r="D766" s="104"/>
      <c r="E766" s="104"/>
      <c r="F766" s="104"/>
      <c r="G766" s="104"/>
      <c r="H766" s="104"/>
      <c r="I766" s="104"/>
    </row>
    <row r="767" spans="1:9" ht="15.75" customHeight="1" x14ac:dyDescent="0.35">
      <c r="A767" s="104"/>
      <c r="B767" s="104"/>
      <c r="C767" s="104"/>
      <c r="D767" s="104"/>
      <c r="E767" s="104"/>
      <c r="F767" s="104"/>
      <c r="G767" s="104"/>
      <c r="H767" s="104"/>
      <c r="I767" s="104"/>
    </row>
    <row r="768" spans="1:9" ht="15.75" customHeight="1" x14ac:dyDescent="0.35">
      <c r="A768" s="104"/>
      <c r="B768" s="104"/>
      <c r="C768" s="104"/>
      <c r="D768" s="104"/>
      <c r="E768" s="104"/>
      <c r="F768" s="104"/>
      <c r="G768" s="104"/>
      <c r="H768" s="104"/>
      <c r="I768" s="104"/>
    </row>
    <row r="769" spans="1:9" ht="15.75" customHeight="1" x14ac:dyDescent="0.35">
      <c r="A769" s="104"/>
      <c r="B769" s="104"/>
      <c r="C769" s="104"/>
      <c r="D769" s="104"/>
      <c r="E769" s="104"/>
      <c r="F769" s="104"/>
      <c r="G769" s="104"/>
      <c r="H769" s="104"/>
      <c r="I769" s="104"/>
    </row>
    <row r="770" spans="1:9" ht="15.75" customHeight="1" x14ac:dyDescent="0.35">
      <c r="A770" s="104"/>
      <c r="B770" s="104"/>
      <c r="C770" s="104"/>
      <c r="D770" s="104"/>
      <c r="E770" s="104"/>
      <c r="F770" s="104"/>
      <c r="G770" s="104"/>
      <c r="H770" s="104"/>
      <c r="I770" s="104"/>
    </row>
    <row r="771" spans="1:9" ht="15.75" customHeight="1" x14ac:dyDescent="0.35">
      <c r="A771" s="104"/>
      <c r="B771" s="104"/>
      <c r="C771" s="104"/>
      <c r="D771" s="104"/>
      <c r="E771" s="104"/>
      <c r="F771" s="104"/>
      <c r="G771" s="104"/>
      <c r="H771" s="104"/>
      <c r="I771" s="104"/>
    </row>
    <row r="772" spans="1:9" ht="15.75" customHeight="1" x14ac:dyDescent="0.35">
      <c r="A772" s="104"/>
      <c r="B772" s="104"/>
      <c r="C772" s="104"/>
      <c r="D772" s="104"/>
      <c r="E772" s="104"/>
      <c r="F772" s="104"/>
      <c r="G772" s="104"/>
      <c r="H772" s="104"/>
      <c r="I772" s="104"/>
    </row>
    <row r="773" spans="1:9" ht="15.75" customHeight="1" x14ac:dyDescent="0.35">
      <c r="A773" s="104"/>
      <c r="B773" s="104"/>
      <c r="C773" s="104"/>
      <c r="D773" s="104"/>
      <c r="E773" s="104"/>
      <c r="F773" s="104"/>
      <c r="G773" s="104"/>
      <c r="H773" s="104"/>
      <c r="I773" s="104"/>
    </row>
    <row r="774" spans="1:9" ht="15.75" customHeight="1" x14ac:dyDescent="0.35">
      <c r="A774" s="104"/>
      <c r="B774" s="104"/>
      <c r="C774" s="104"/>
      <c r="D774" s="104"/>
      <c r="E774" s="104"/>
      <c r="F774" s="104"/>
      <c r="G774" s="104"/>
      <c r="H774" s="104"/>
      <c r="I774" s="104"/>
    </row>
    <row r="775" spans="1:9" ht="15.75" customHeight="1" x14ac:dyDescent="0.35">
      <c r="A775" s="104"/>
      <c r="B775" s="104"/>
      <c r="C775" s="104"/>
      <c r="D775" s="104"/>
      <c r="E775" s="104"/>
      <c r="F775" s="104"/>
      <c r="G775" s="104"/>
      <c r="H775" s="104"/>
      <c r="I775" s="104"/>
    </row>
    <row r="776" spans="1:9" ht="15.75" customHeight="1" x14ac:dyDescent="0.35">
      <c r="A776" s="104"/>
      <c r="B776" s="104"/>
      <c r="C776" s="104"/>
      <c r="D776" s="104"/>
      <c r="E776" s="104"/>
      <c r="F776" s="104"/>
      <c r="G776" s="104"/>
      <c r="H776" s="104"/>
      <c r="I776" s="104"/>
    </row>
    <row r="777" spans="1:9" ht="15.75" customHeight="1" x14ac:dyDescent="0.35">
      <c r="A777" s="104"/>
      <c r="B777" s="104"/>
      <c r="C777" s="104"/>
      <c r="D777" s="104"/>
      <c r="E777" s="104"/>
      <c r="F777" s="104"/>
      <c r="G777" s="104"/>
      <c r="H777" s="104"/>
      <c r="I777" s="104"/>
    </row>
    <row r="778" spans="1:9" ht="15.75" customHeight="1" x14ac:dyDescent="0.35">
      <c r="A778" s="104"/>
      <c r="B778" s="104"/>
      <c r="C778" s="104"/>
      <c r="D778" s="104"/>
      <c r="E778" s="104"/>
      <c r="F778" s="104"/>
      <c r="G778" s="104"/>
      <c r="H778" s="104"/>
      <c r="I778" s="104"/>
    </row>
    <row r="779" spans="1:9" ht="15.75" customHeight="1" x14ac:dyDescent="0.35">
      <c r="A779" s="104"/>
      <c r="B779" s="104"/>
      <c r="C779" s="104"/>
      <c r="D779" s="104"/>
      <c r="E779" s="104"/>
      <c r="F779" s="104"/>
      <c r="G779" s="104"/>
      <c r="H779" s="104"/>
      <c r="I779" s="104"/>
    </row>
    <row r="780" spans="1:9" ht="15.75" customHeight="1" x14ac:dyDescent="0.35">
      <c r="A780" s="104"/>
      <c r="B780" s="104"/>
      <c r="C780" s="104"/>
      <c r="D780" s="104"/>
      <c r="E780" s="104"/>
      <c r="F780" s="104"/>
      <c r="G780" s="104"/>
      <c r="H780" s="104"/>
      <c r="I780" s="104"/>
    </row>
    <row r="781" spans="1:9" ht="15.75" customHeight="1" x14ac:dyDescent="0.35">
      <c r="A781" s="104"/>
      <c r="B781" s="104"/>
      <c r="C781" s="104"/>
      <c r="D781" s="104"/>
      <c r="E781" s="104"/>
      <c r="F781" s="104"/>
      <c r="G781" s="104"/>
      <c r="H781" s="104"/>
      <c r="I781" s="104"/>
    </row>
    <row r="782" spans="1:9" ht="15.75" customHeight="1" x14ac:dyDescent="0.35">
      <c r="A782" s="104"/>
      <c r="B782" s="104"/>
      <c r="C782" s="104"/>
      <c r="D782" s="104"/>
      <c r="E782" s="104"/>
      <c r="F782" s="104"/>
      <c r="G782" s="104"/>
      <c r="H782" s="104"/>
      <c r="I782" s="104"/>
    </row>
    <row r="783" spans="1:9" ht="15.75" customHeight="1" x14ac:dyDescent="0.35">
      <c r="A783" s="104"/>
      <c r="B783" s="104"/>
      <c r="C783" s="104"/>
      <c r="D783" s="104"/>
      <c r="E783" s="104"/>
      <c r="F783" s="104"/>
      <c r="G783" s="104"/>
      <c r="H783" s="104"/>
      <c r="I783" s="104"/>
    </row>
    <row r="784" spans="1:9" ht="15.75" customHeight="1" x14ac:dyDescent="0.35">
      <c r="A784" s="104"/>
      <c r="B784" s="104"/>
      <c r="C784" s="104"/>
      <c r="D784" s="104"/>
      <c r="E784" s="104"/>
      <c r="F784" s="104"/>
      <c r="G784" s="104"/>
      <c r="H784" s="104"/>
      <c r="I784" s="104"/>
    </row>
    <row r="785" spans="1:9" ht="15.75" customHeight="1" x14ac:dyDescent="0.35">
      <c r="A785" s="104"/>
      <c r="B785" s="104"/>
      <c r="C785" s="104"/>
      <c r="D785" s="104"/>
      <c r="E785" s="104"/>
      <c r="F785" s="104"/>
      <c r="G785" s="104"/>
      <c r="H785" s="104"/>
      <c r="I785" s="104"/>
    </row>
    <row r="786" spans="1:9" ht="15.75" customHeight="1" x14ac:dyDescent="0.35">
      <c r="A786" s="104"/>
      <c r="B786" s="104"/>
      <c r="C786" s="104"/>
      <c r="D786" s="104"/>
      <c r="E786" s="104"/>
      <c r="F786" s="104"/>
      <c r="G786" s="104"/>
      <c r="H786" s="104"/>
      <c r="I786" s="104"/>
    </row>
    <row r="787" spans="1:9" ht="15.75" customHeight="1" x14ac:dyDescent="0.35">
      <c r="A787" s="104"/>
      <c r="B787" s="104"/>
      <c r="C787" s="104"/>
      <c r="D787" s="104"/>
      <c r="E787" s="104"/>
      <c r="F787" s="104"/>
      <c r="G787" s="104"/>
      <c r="H787" s="104"/>
      <c r="I787" s="104"/>
    </row>
    <row r="788" spans="1:9" ht="15.75" customHeight="1" x14ac:dyDescent="0.35">
      <c r="A788" s="104"/>
      <c r="B788" s="104"/>
      <c r="C788" s="104"/>
      <c r="D788" s="104"/>
      <c r="E788" s="104"/>
      <c r="F788" s="104"/>
      <c r="G788" s="104"/>
      <c r="H788" s="104"/>
      <c r="I788" s="104"/>
    </row>
    <row r="789" spans="1:9" ht="15.75" customHeight="1" x14ac:dyDescent="0.35">
      <c r="A789" s="104"/>
      <c r="B789" s="104"/>
      <c r="C789" s="104"/>
      <c r="D789" s="104"/>
      <c r="E789" s="104"/>
      <c r="F789" s="104"/>
      <c r="G789" s="104"/>
      <c r="H789" s="104"/>
      <c r="I789" s="104"/>
    </row>
    <row r="790" spans="1:9" ht="15.75" customHeight="1" x14ac:dyDescent="0.35">
      <c r="A790" s="104"/>
      <c r="B790" s="104"/>
      <c r="C790" s="104"/>
      <c r="D790" s="104"/>
      <c r="E790" s="104"/>
      <c r="F790" s="104"/>
      <c r="G790" s="104"/>
      <c r="H790" s="104"/>
      <c r="I790" s="104"/>
    </row>
    <row r="791" spans="1:9" ht="15.75" customHeight="1" x14ac:dyDescent="0.35">
      <c r="A791" s="104"/>
      <c r="B791" s="104"/>
      <c r="C791" s="104"/>
      <c r="D791" s="104"/>
      <c r="E791" s="104"/>
      <c r="F791" s="104"/>
      <c r="G791" s="104"/>
      <c r="H791" s="104"/>
      <c r="I791" s="104"/>
    </row>
    <row r="792" spans="1:9" ht="15.75" customHeight="1" x14ac:dyDescent="0.35">
      <c r="A792" s="104"/>
      <c r="B792" s="104"/>
      <c r="C792" s="104"/>
      <c r="D792" s="104"/>
      <c r="E792" s="104"/>
      <c r="F792" s="104"/>
      <c r="G792" s="104"/>
      <c r="H792" s="104"/>
      <c r="I792" s="104"/>
    </row>
    <row r="793" spans="1:9" ht="15.75" customHeight="1" x14ac:dyDescent="0.35">
      <c r="A793" s="104"/>
      <c r="B793" s="104"/>
      <c r="C793" s="104"/>
      <c r="D793" s="104"/>
      <c r="E793" s="104"/>
      <c r="F793" s="104"/>
      <c r="G793" s="104"/>
      <c r="H793" s="104"/>
      <c r="I793" s="104"/>
    </row>
    <row r="794" spans="1:9" ht="15.75" customHeight="1" x14ac:dyDescent="0.35">
      <c r="A794" s="104"/>
      <c r="B794" s="104"/>
      <c r="C794" s="104"/>
      <c r="D794" s="104"/>
      <c r="E794" s="104"/>
      <c r="F794" s="104"/>
      <c r="G794" s="104"/>
      <c r="H794" s="104"/>
      <c r="I794" s="104"/>
    </row>
    <row r="795" spans="1:9" ht="15.75" customHeight="1" x14ac:dyDescent="0.35">
      <c r="A795" s="104"/>
      <c r="B795" s="104"/>
      <c r="C795" s="104"/>
      <c r="D795" s="104"/>
      <c r="E795" s="104"/>
      <c r="F795" s="104"/>
      <c r="G795" s="104"/>
      <c r="H795" s="104"/>
      <c r="I795" s="104"/>
    </row>
    <row r="796" spans="1:9" ht="15.75" customHeight="1" x14ac:dyDescent="0.35">
      <c r="A796" s="104"/>
      <c r="B796" s="104"/>
      <c r="C796" s="104"/>
      <c r="D796" s="104"/>
      <c r="E796" s="104"/>
      <c r="F796" s="104"/>
      <c r="G796" s="104"/>
      <c r="H796" s="104"/>
      <c r="I796" s="104"/>
    </row>
    <row r="797" spans="1:9" ht="15.75" customHeight="1" x14ac:dyDescent="0.35">
      <c r="A797" s="104"/>
      <c r="B797" s="104"/>
      <c r="C797" s="104"/>
      <c r="D797" s="104"/>
      <c r="E797" s="104"/>
      <c r="F797" s="104"/>
      <c r="G797" s="104"/>
      <c r="H797" s="104"/>
      <c r="I797" s="104"/>
    </row>
    <row r="798" spans="1:9" ht="15.75" customHeight="1" x14ac:dyDescent="0.35">
      <c r="A798" s="104"/>
      <c r="B798" s="104"/>
      <c r="C798" s="104"/>
      <c r="D798" s="104"/>
      <c r="E798" s="104"/>
      <c r="F798" s="104"/>
      <c r="G798" s="104"/>
      <c r="H798" s="104"/>
      <c r="I798" s="104"/>
    </row>
    <row r="799" spans="1:9" ht="15.75" customHeight="1" x14ac:dyDescent="0.35">
      <c r="A799" s="104"/>
      <c r="B799" s="104"/>
      <c r="C799" s="104"/>
      <c r="D799" s="104"/>
      <c r="E799" s="104"/>
      <c r="F799" s="104"/>
      <c r="G799" s="104"/>
      <c r="H799" s="104"/>
      <c r="I799" s="104"/>
    </row>
    <row r="800" spans="1:9" ht="15.75" customHeight="1" x14ac:dyDescent="0.35">
      <c r="A800" s="104"/>
      <c r="B800" s="104"/>
      <c r="C800" s="104"/>
      <c r="D800" s="104"/>
      <c r="E800" s="104"/>
      <c r="F800" s="104"/>
      <c r="G800" s="104"/>
      <c r="H800" s="104"/>
      <c r="I800" s="104"/>
    </row>
    <row r="801" spans="1:9" ht="15.75" customHeight="1" x14ac:dyDescent="0.35">
      <c r="A801" s="104"/>
      <c r="B801" s="104"/>
      <c r="C801" s="104"/>
      <c r="D801" s="104"/>
      <c r="E801" s="104"/>
      <c r="F801" s="104"/>
      <c r="G801" s="104"/>
      <c r="H801" s="104"/>
      <c r="I801" s="104"/>
    </row>
    <row r="802" spans="1:9" ht="15.75" customHeight="1" x14ac:dyDescent="0.35">
      <c r="A802" s="104"/>
      <c r="B802" s="104"/>
      <c r="C802" s="104"/>
      <c r="D802" s="104"/>
      <c r="E802" s="104"/>
      <c r="F802" s="104"/>
      <c r="G802" s="104"/>
      <c r="H802" s="104"/>
      <c r="I802" s="104"/>
    </row>
    <row r="803" spans="1:9" ht="15.75" customHeight="1" x14ac:dyDescent="0.35">
      <c r="A803" s="104"/>
      <c r="B803" s="104"/>
      <c r="C803" s="104"/>
      <c r="D803" s="104"/>
      <c r="E803" s="104"/>
      <c r="F803" s="104"/>
      <c r="G803" s="104"/>
      <c r="H803" s="104"/>
      <c r="I803" s="104"/>
    </row>
    <row r="804" spans="1:9" ht="15.75" customHeight="1" x14ac:dyDescent="0.35">
      <c r="A804" s="104"/>
      <c r="B804" s="104"/>
      <c r="C804" s="104"/>
      <c r="D804" s="104"/>
      <c r="E804" s="104"/>
      <c r="F804" s="104"/>
      <c r="G804" s="104"/>
      <c r="H804" s="104"/>
      <c r="I804" s="104"/>
    </row>
    <row r="805" spans="1:9" ht="15.75" customHeight="1" x14ac:dyDescent="0.35">
      <c r="A805" s="104"/>
      <c r="B805" s="104"/>
      <c r="C805" s="104"/>
      <c r="D805" s="104"/>
      <c r="E805" s="104"/>
      <c r="F805" s="104"/>
      <c r="G805" s="104"/>
      <c r="H805" s="104"/>
      <c r="I805" s="104"/>
    </row>
    <row r="806" spans="1:9" ht="15.75" customHeight="1" x14ac:dyDescent="0.35">
      <c r="A806" s="104"/>
      <c r="B806" s="104"/>
      <c r="C806" s="104"/>
      <c r="D806" s="104"/>
      <c r="E806" s="104"/>
      <c r="F806" s="104"/>
      <c r="G806" s="104"/>
      <c r="H806" s="104"/>
      <c r="I806" s="104"/>
    </row>
    <row r="807" spans="1:9" ht="15.75" customHeight="1" x14ac:dyDescent="0.35">
      <c r="A807" s="104"/>
      <c r="B807" s="104"/>
      <c r="C807" s="104"/>
      <c r="D807" s="104"/>
      <c r="E807" s="104"/>
      <c r="F807" s="104"/>
      <c r="G807" s="104"/>
      <c r="H807" s="104"/>
      <c r="I807" s="104"/>
    </row>
    <row r="808" spans="1:9" ht="15.75" customHeight="1" x14ac:dyDescent="0.35">
      <c r="A808" s="104"/>
      <c r="B808" s="104"/>
      <c r="C808" s="104"/>
      <c r="D808" s="104"/>
      <c r="E808" s="104"/>
      <c r="F808" s="104"/>
      <c r="G808" s="104"/>
      <c r="H808" s="104"/>
      <c r="I808" s="104"/>
    </row>
    <row r="809" spans="1:9" ht="15.75" customHeight="1" x14ac:dyDescent="0.35">
      <c r="A809" s="104"/>
      <c r="B809" s="104"/>
      <c r="C809" s="104"/>
      <c r="D809" s="104"/>
      <c r="E809" s="104"/>
      <c r="F809" s="104"/>
      <c r="G809" s="104"/>
      <c r="H809" s="104"/>
      <c r="I809" s="104"/>
    </row>
    <row r="810" spans="1:9" ht="15.75" customHeight="1" x14ac:dyDescent="0.35">
      <c r="A810" s="104"/>
      <c r="B810" s="104"/>
      <c r="C810" s="104"/>
      <c r="D810" s="104"/>
      <c r="E810" s="104"/>
      <c r="F810" s="104"/>
      <c r="G810" s="104"/>
      <c r="H810" s="104"/>
      <c r="I810" s="104"/>
    </row>
    <row r="811" spans="1:9" ht="15.75" customHeight="1" x14ac:dyDescent="0.35">
      <c r="A811" s="104"/>
      <c r="B811" s="104"/>
      <c r="C811" s="104"/>
      <c r="D811" s="104"/>
      <c r="E811" s="104"/>
      <c r="F811" s="104"/>
      <c r="G811" s="104"/>
      <c r="H811" s="104"/>
      <c r="I811" s="104"/>
    </row>
    <row r="812" spans="1:9" ht="15.75" customHeight="1" x14ac:dyDescent="0.35">
      <c r="A812" s="104"/>
      <c r="B812" s="104"/>
      <c r="C812" s="104"/>
      <c r="D812" s="104"/>
      <c r="E812" s="104"/>
      <c r="F812" s="104"/>
      <c r="G812" s="104"/>
      <c r="H812" s="104"/>
      <c r="I812" s="104"/>
    </row>
    <row r="813" spans="1:9" ht="15.75" customHeight="1" x14ac:dyDescent="0.35">
      <c r="A813" s="104"/>
      <c r="B813" s="104"/>
      <c r="C813" s="104"/>
      <c r="D813" s="104"/>
      <c r="E813" s="104"/>
      <c r="F813" s="104"/>
      <c r="G813" s="104"/>
      <c r="H813" s="104"/>
      <c r="I813" s="104"/>
    </row>
    <row r="814" spans="1:9" ht="15.75" customHeight="1" x14ac:dyDescent="0.35">
      <c r="A814" s="104"/>
      <c r="B814" s="104"/>
      <c r="C814" s="104"/>
      <c r="D814" s="104"/>
      <c r="E814" s="104"/>
      <c r="F814" s="104"/>
      <c r="G814" s="104"/>
      <c r="H814" s="104"/>
      <c r="I814" s="104"/>
    </row>
    <row r="815" spans="1:9" ht="15.75" customHeight="1" x14ac:dyDescent="0.35">
      <c r="A815" s="104"/>
      <c r="B815" s="104"/>
      <c r="C815" s="104"/>
      <c r="D815" s="104"/>
      <c r="E815" s="104"/>
      <c r="F815" s="104"/>
      <c r="G815" s="104"/>
      <c r="H815" s="104"/>
      <c r="I815" s="104"/>
    </row>
    <row r="816" spans="1:9" ht="15.75" customHeight="1" x14ac:dyDescent="0.35">
      <c r="A816" s="104"/>
      <c r="B816" s="104"/>
      <c r="C816" s="104"/>
      <c r="D816" s="104"/>
      <c r="E816" s="104"/>
      <c r="F816" s="104"/>
      <c r="G816" s="104"/>
      <c r="H816" s="104"/>
      <c r="I816" s="104"/>
    </row>
    <row r="817" spans="1:9" ht="15.75" customHeight="1" x14ac:dyDescent="0.35">
      <c r="A817" s="104"/>
      <c r="B817" s="104"/>
      <c r="C817" s="104"/>
      <c r="D817" s="104"/>
      <c r="E817" s="104"/>
      <c r="F817" s="104"/>
      <c r="G817" s="104"/>
      <c r="H817" s="104"/>
      <c r="I817" s="104"/>
    </row>
    <row r="818" spans="1:9" ht="15.75" customHeight="1" x14ac:dyDescent="0.35">
      <c r="A818" s="104"/>
      <c r="B818" s="104"/>
      <c r="C818" s="104"/>
      <c r="D818" s="104"/>
      <c r="E818" s="104"/>
      <c r="F818" s="104"/>
      <c r="G818" s="104"/>
      <c r="H818" s="104"/>
      <c r="I818" s="104"/>
    </row>
    <row r="819" spans="1:9" ht="15.75" customHeight="1" x14ac:dyDescent="0.35">
      <c r="A819" s="104"/>
      <c r="B819" s="104"/>
      <c r="C819" s="104"/>
      <c r="D819" s="104"/>
      <c r="E819" s="104"/>
      <c r="F819" s="104"/>
      <c r="G819" s="104"/>
      <c r="H819" s="104"/>
      <c r="I819" s="104"/>
    </row>
    <row r="820" spans="1:9" ht="15.75" customHeight="1" x14ac:dyDescent="0.35">
      <c r="A820" s="104"/>
      <c r="B820" s="104"/>
      <c r="C820" s="104"/>
      <c r="D820" s="104"/>
      <c r="E820" s="104"/>
      <c r="F820" s="104"/>
      <c r="G820" s="104"/>
      <c r="H820" s="104"/>
      <c r="I820" s="104"/>
    </row>
    <row r="821" spans="1:9" ht="15.75" customHeight="1" x14ac:dyDescent="0.35">
      <c r="A821" s="104"/>
      <c r="B821" s="104"/>
      <c r="C821" s="104"/>
      <c r="D821" s="104"/>
      <c r="E821" s="104"/>
      <c r="F821" s="104"/>
      <c r="G821" s="104"/>
      <c r="H821" s="104"/>
      <c r="I821" s="104"/>
    </row>
    <row r="822" spans="1:9" ht="15.75" customHeight="1" x14ac:dyDescent="0.35">
      <c r="A822" s="104"/>
      <c r="B822" s="104"/>
      <c r="C822" s="104"/>
      <c r="D822" s="104"/>
      <c r="E822" s="104"/>
      <c r="F822" s="104"/>
      <c r="G822" s="104"/>
      <c r="H822" s="104"/>
      <c r="I822" s="104"/>
    </row>
    <row r="823" spans="1:9" ht="15.75" customHeight="1" x14ac:dyDescent="0.35">
      <c r="A823" s="104"/>
      <c r="B823" s="104"/>
      <c r="C823" s="104"/>
      <c r="D823" s="104"/>
      <c r="E823" s="104"/>
      <c r="F823" s="104"/>
      <c r="G823" s="104"/>
      <c r="H823" s="104"/>
      <c r="I823" s="104"/>
    </row>
    <row r="824" spans="1:9" ht="15.75" customHeight="1" x14ac:dyDescent="0.35">
      <c r="A824" s="104"/>
      <c r="B824" s="104"/>
      <c r="C824" s="104"/>
      <c r="D824" s="104"/>
      <c r="E824" s="104"/>
      <c r="F824" s="104"/>
      <c r="G824" s="104"/>
      <c r="H824" s="104"/>
      <c r="I824" s="104"/>
    </row>
    <row r="825" spans="1:9" ht="15.75" customHeight="1" x14ac:dyDescent="0.35">
      <c r="A825" s="104"/>
      <c r="B825" s="104"/>
      <c r="C825" s="104"/>
      <c r="D825" s="104"/>
      <c r="E825" s="104"/>
      <c r="F825" s="104"/>
      <c r="G825" s="104"/>
      <c r="H825" s="104"/>
      <c r="I825" s="104"/>
    </row>
    <row r="826" spans="1:9" ht="15.75" customHeight="1" x14ac:dyDescent="0.35">
      <c r="A826" s="104"/>
      <c r="B826" s="104"/>
      <c r="C826" s="104"/>
      <c r="D826" s="104"/>
      <c r="E826" s="104"/>
      <c r="F826" s="104"/>
      <c r="G826" s="104"/>
      <c r="H826" s="104"/>
      <c r="I826" s="104"/>
    </row>
    <row r="827" spans="1:9" ht="15.75" customHeight="1" x14ac:dyDescent="0.35">
      <c r="A827" s="104"/>
      <c r="B827" s="104"/>
      <c r="C827" s="104"/>
      <c r="D827" s="104"/>
      <c r="E827" s="104"/>
      <c r="F827" s="104"/>
      <c r="G827" s="104"/>
      <c r="H827" s="104"/>
      <c r="I827" s="104"/>
    </row>
    <row r="828" spans="1:9" ht="15.75" customHeight="1" x14ac:dyDescent="0.35">
      <c r="A828" s="104"/>
      <c r="B828" s="104"/>
      <c r="C828" s="104"/>
      <c r="D828" s="104"/>
      <c r="E828" s="104"/>
      <c r="F828" s="104"/>
      <c r="G828" s="104"/>
      <c r="H828" s="104"/>
      <c r="I828" s="104"/>
    </row>
    <row r="829" spans="1:9" ht="15.75" customHeight="1" x14ac:dyDescent="0.35">
      <c r="A829" s="104"/>
      <c r="B829" s="104"/>
      <c r="C829" s="104"/>
      <c r="D829" s="104"/>
      <c r="E829" s="104"/>
      <c r="F829" s="104"/>
      <c r="G829" s="104"/>
      <c r="H829" s="104"/>
      <c r="I829" s="104"/>
    </row>
    <row r="830" spans="1:9" ht="15.75" customHeight="1" x14ac:dyDescent="0.35">
      <c r="A830" s="104"/>
      <c r="B830" s="104"/>
      <c r="C830" s="104"/>
      <c r="D830" s="104"/>
      <c r="E830" s="104"/>
      <c r="F830" s="104"/>
      <c r="G830" s="104"/>
      <c r="H830" s="104"/>
      <c r="I830" s="104"/>
    </row>
    <row r="831" spans="1:9" ht="15.75" customHeight="1" x14ac:dyDescent="0.35">
      <c r="A831" s="104"/>
      <c r="B831" s="104"/>
      <c r="C831" s="104"/>
      <c r="D831" s="104"/>
      <c r="E831" s="104"/>
      <c r="F831" s="104"/>
      <c r="G831" s="104"/>
      <c r="H831" s="104"/>
      <c r="I831" s="104"/>
    </row>
    <row r="832" spans="1:9" ht="15.75" customHeight="1" x14ac:dyDescent="0.35">
      <c r="A832" s="104"/>
      <c r="B832" s="104"/>
      <c r="C832" s="104"/>
      <c r="D832" s="104"/>
      <c r="E832" s="104"/>
      <c r="F832" s="104"/>
      <c r="G832" s="104"/>
      <c r="H832" s="104"/>
      <c r="I832" s="104"/>
    </row>
    <row r="833" spans="1:9" ht="15.75" customHeight="1" x14ac:dyDescent="0.35">
      <c r="A833" s="104"/>
      <c r="B833" s="104"/>
      <c r="C833" s="104"/>
      <c r="D833" s="104"/>
      <c r="E833" s="104"/>
      <c r="F833" s="104"/>
      <c r="G833" s="104"/>
      <c r="H833" s="104"/>
      <c r="I833" s="104"/>
    </row>
    <row r="834" spans="1:9" ht="15.75" customHeight="1" x14ac:dyDescent="0.35">
      <c r="A834" s="104"/>
      <c r="B834" s="104"/>
      <c r="C834" s="104"/>
      <c r="D834" s="104"/>
      <c r="E834" s="104"/>
      <c r="F834" s="104"/>
      <c r="G834" s="104"/>
      <c r="H834" s="104"/>
      <c r="I834" s="104"/>
    </row>
    <row r="835" spans="1:9" ht="15.75" customHeight="1" x14ac:dyDescent="0.35">
      <c r="A835" s="104"/>
      <c r="B835" s="104"/>
      <c r="C835" s="104"/>
      <c r="D835" s="104"/>
      <c r="E835" s="104"/>
      <c r="F835" s="104"/>
      <c r="G835" s="104"/>
      <c r="H835" s="104"/>
      <c r="I835" s="104"/>
    </row>
    <row r="836" spans="1:9" ht="15.75" customHeight="1" x14ac:dyDescent="0.35">
      <c r="A836" s="104"/>
      <c r="B836" s="104"/>
      <c r="C836" s="104"/>
      <c r="D836" s="104"/>
      <c r="E836" s="104"/>
      <c r="F836" s="104"/>
      <c r="G836" s="104"/>
      <c r="H836" s="104"/>
      <c r="I836" s="104"/>
    </row>
    <row r="837" spans="1:9" ht="15.75" customHeight="1" x14ac:dyDescent="0.35">
      <c r="A837" s="104"/>
      <c r="B837" s="104"/>
      <c r="C837" s="104"/>
      <c r="D837" s="104"/>
      <c r="E837" s="104"/>
      <c r="F837" s="104"/>
      <c r="G837" s="104"/>
      <c r="H837" s="104"/>
      <c r="I837" s="104"/>
    </row>
    <row r="838" spans="1:9" ht="15.75" customHeight="1" x14ac:dyDescent="0.35">
      <c r="A838" s="104"/>
      <c r="B838" s="104"/>
      <c r="C838" s="104"/>
      <c r="D838" s="104"/>
      <c r="E838" s="104"/>
      <c r="F838" s="104"/>
      <c r="G838" s="104"/>
      <c r="H838" s="104"/>
      <c r="I838" s="104"/>
    </row>
    <row r="839" spans="1:9" ht="15.75" customHeight="1" x14ac:dyDescent="0.35">
      <c r="A839" s="104"/>
      <c r="B839" s="104"/>
      <c r="C839" s="104"/>
      <c r="D839" s="104"/>
      <c r="E839" s="104"/>
      <c r="F839" s="104"/>
      <c r="G839" s="104"/>
      <c r="H839" s="104"/>
      <c r="I839" s="104"/>
    </row>
    <row r="840" spans="1:9" ht="15.75" customHeight="1" x14ac:dyDescent="0.35">
      <c r="A840" s="104"/>
      <c r="B840" s="104"/>
      <c r="C840" s="104"/>
      <c r="D840" s="104"/>
      <c r="E840" s="104"/>
      <c r="F840" s="104"/>
      <c r="G840" s="104"/>
      <c r="H840" s="104"/>
      <c r="I840" s="104"/>
    </row>
    <row r="841" spans="1:9" ht="15.75" customHeight="1" x14ac:dyDescent="0.35">
      <c r="A841" s="104"/>
      <c r="B841" s="104"/>
      <c r="C841" s="104"/>
      <c r="D841" s="104"/>
      <c r="E841" s="104"/>
      <c r="F841" s="104"/>
      <c r="G841" s="104"/>
      <c r="H841" s="104"/>
      <c r="I841" s="104"/>
    </row>
    <row r="842" spans="1:9" ht="15.75" customHeight="1" x14ac:dyDescent="0.35">
      <c r="A842" s="104"/>
      <c r="B842" s="104"/>
      <c r="C842" s="104"/>
      <c r="D842" s="104"/>
      <c r="E842" s="104"/>
      <c r="F842" s="104"/>
      <c r="G842" s="104"/>
      <c r="H842" s="104"/>
      <c r="I842" s="104"/>
    </row>
    <row r="843" spans="1:9" ht="15.75" customHeight="1" x14ac:dyDescent="0.35">
      <c r="A843" s="104"/>
      <c r="B843" s="104"/>
      <c r="C843" s="104"/>
      <c r="D843" s="104"/>
      <c r="E843" s="104"/>
      <c r="F843" s="104"/>
      <c r="G843" s="104"/>
      <c r="H843" s="104"/>
      <c r="I843" s="104"/>
    </row>
    <row r="844" spans="1:9" ht="15.75" customHeight="1" x14ac:dyDescent="0.35">
      <c r="A844" s="104"/>
      <c r="B844" s="104"/>
      <c r="C844" s="104"/>
      <c r="D844" s="104"/>
      <c r="E844" s="104"/>
      <c r="F844" s="104"/>
      <c r="G844" s="104"/>
      <c r="H844" s="104"/>
      <c r="I844" s="104"/>
    </row>
    <row r="845" spans="1:9" ht="15.75" customHeight="1" x14ac:dyDescent="0.35">
      <c r="A845" s="104"/>
      <c r="B845" s="104"/>
      <c r="C845" s="104"/>
      <c r="D845" s="104"/>
      <c r="E845" s="104"/>
      <c r="F845" s="104"/>
      <c r="G845" s="104"/>
      <c r="H845" s="104"/>
      <c r="I845" s="104"/>
    </row>
    <row r="846" spans="1:9" ht="15.75" customHeight="1" x14ac:dyDescent="0.35">
      <c r="A846" s="104"/>
      <c r="B846" s="104"/>
      <c r="C846" s="104"/>
      <c r="D846" s="104"/>
      <c r="E846" s="104"/>
      <c r="F846" s="104"/>
      <c r="G846" s="104"/>
      <c r="H846" s="104"/>
      <c r="I846" s="104"/>
    </row>
    <row r="847" spans="1:9" ht="15.75" customHeight="1" x14ac:dyDescent="0.35">
      <c r="A847" s="104"/>
      <c r="B847" s="104"/>
      <c r="C847" s="104"/>
      <c r="D847" s="104"/>
      <c r="E847" s="104"/>
      <c r="F847" s="104"/>
      <c r="G847" s="104"/>
      <c r="H847" s="104"/>
      <c r="I847" s="104"/>
    </row>
    <row r="848" spans="1:9" ht="15.75" customHeight="1" x14ac:dyDescent="0.35">
      <c r="A848" s="104"/>
      <c r="B848" s="104"/>
      <c r="C848" s="104"/>
      <c r="D848" s="104"/>
      <c r="E848" s="104"/>
      <c r="F848" s="104"/>
      <c r="G848" s="104"/>
      <c r="H848" s="104"/>
      <c r="I848" s="104"/>
    </row>
    <row r="849" spans="1:9" ht="15.75" customHeight="1" x14ac:dyDescent="0.35">
      <c r="A849" s="104"/>
      <c r="B849" s="104"/>
      <c r="C849" s="104"/>
      <c r="D849" s="104"/>
      <c r="E849" s="104"/>
      <c r="F849" s="104"/>
      <c r="G849" s="104"/>
      <c r="H849" s="104"/>
      <c r="I849" s="104"/>
    </row>
    <row r="850" spans="1:9" ht="15.75" customHeight="1" x14ac:dyDescent="0.35">
      <c r="A850" s="104"/>
      <c r="B850" s="104"/>
      <c r="C850" s="104"/>
      <c r="D850" s="104"/>
      <c r="E850" s="104"/>
      <c r="F850" s="104"/>
      <c r="G850" s="104"/>
      <c r="H850" s="104"/>
      <c r="I850" s="104"/>
    </row>
    <row r="851" spans="1:9" ht="15.75" customHeight="1" x14ac:dyDescent="0.35">
      <c r="A851" s="104"/>
      <c r="B851" s="104"/>
      <c r="C851" s="104"/>
      <c r="D851" s="104"/>
      <c r="E851" s="104"/>
      <c r="F851" s="104"/>
      <c r="G851" s="104"/>
      <c r="H851" s="104"/>
      <c r="I851" s="104"/>
    </row>
    <row r="852" spans="1:9" ht="15.75" customHeight="1" x14ac:dyDescent="0.35">
      <c r="A852" s="104"/>
      <c r="B852" s="104"/>
      <c r="C852" s="104"/>
      <c r="D852" s="104"/>
      <c r="E852" s="104"/>
      <c r="F852" s="104"/>
      <c r="G852" s="104"/>
      <c r="H852" s="104"/>
      <c r="I852" s="104"/>
    </row>
    <row r="853" spans="1:9" ht="15.75" customHeight="1" x14ac:dyDescent="0.35">
      <c r="A853" s="104"/>
      <c r="B853" s="104"/>
      <c r="C853" s="104"/>
      <c r="D853" s="104"/>
      <c r="E853" s="104"/>
      <c r="F853" s="104"/>
      <c r="G853" s="104"/>
      <c r="H853" s="104"/>
      <c r="I853" s="104"/>
    </row>
    <row r="854" spans="1:9" ht="15.75" customHeight="1" x14ac:dyDescent="0.35">
      <c r="A854" s="104"/>
      <c r="B854" s="104"/>
      <c r="C854" s="104"/>
      <c r="D854" s="104"/>
      <c r="E854" s="104"/>
      <c r="F854" s="104"/>
      <c r="G854" s="104"/>
      <c r="H854" s="104"/>
      <c r="I854" s="104"/>
    </row>
    <row r="855" spans="1:9" ht="15.75" customHeight="1" x14ac:dyDescent="0.35">
      <c r="A855" s="104"/>
      <c r="B855" s="104"/>
      <c r="C855" s="104"/>
      <c r="D855" s="104"/>
      <c r="E855" s="104"/>
      <c r="F855" s="104"/>
      <c r="G855" s="104"/>
      <c r="H855" s="104"/>
      <c r="I855" s="104"/>
    </row>
    <row r="856" spans="1:9" ht="15.75" customHeight="1" x14ac:dyDescent="0.35">
      <c r="A856" s="104"/>
      <c r="B856" s="104"/>
      <c r="C856" s="104"/>
      <c r="D856" s="104"/>
      <c r="E856" s="104"/>
      <c r="F856" s="104"/>
      <c r="G856" s="104"/>
      <c r="H856" s="104"/>
      <c r="I856" s="104"/>
    </row>
    <row r="857" spans="1:9" ht="15.75" customHeight="1" x14ac:dyDescent="0.35">
      <c r="A857" s="104"/>
      <c r="B857" s="104"/>
      <c r="C857" s="104"/>
      <c r="D857" s="104"/>
      <c r="E857" s="104"/>
      <c r="F857" s="104"/>
      <c r="G857" s="104"/>
      <c r="H857" s="104"/>
      <c r="I857" s="104"/>
    </row>
    <row r="858" spans="1:9" ht="15.75" customHeight="1" x14ac:dyDescent="0.35">
      <c r="A858" s="104"/>
      <c r="B858" s="104"/>
      <c r="C858" s="104"/>
      <c r="D858" s="104"/>
      <c r="E858" s="104"/>
      <c r="F858" s="104"/>
      <c r="G858" s="104"/>
      <c r="H858" s="104"/>
      <c r="I858" s="104"/>
    </row>
    <row r="859" spans="1:9" ht="15.75" customHeight="1" x14ac:dyDescent="0.35">
      <c r="A859" s="104"/>
      <c r="B859" s="104"/>
      <c r="C859" s="104"/>
      <c r="D859" s="104"/>
      <c r="E859" s="104"/>
      <c r="F859" s="104"/>
      <c r="G859" s="104"/>
      <c r="H859" s="104"/>
      <c r="I859" s="104"/>
    </row>
    <row r="860" spans="1:9" ht="15.75" customHeight="1" x14ac:dyDescent="0.35">
      <c r="A860" s="104"/>
      <c r="B860" s="104"/>
      <c r="C860" s="104"/>
      <c r="D860" s="104"/>
      <c r="E860" s="104"/>
      <c r="F860" s="104"/>
      <c r="G860" s="104"/>
      <c r="H860" s="104"/>
      <c r="I860" s="104"/>
    </row>
    <row r="861" spans="1:9" ht="15.75" customHeight="1" x14ac:dyDescent="0.35">
      <c r="A861" s="104"/>
      <c r="B861" s="104"/>
      <c r="C861" s="104"/>
      <c r="D861" s="104"/>
      <c r="E861" s="104"/>
      <c r="F861" s="104"/>
      <c r="G861" s="104"/>
      <c r="H861" s="104"/>
      <c r="I861" s="104"/>
    </row>
    <row r="862" spans="1:9" ht="15.75" customHeight="1" x14ac:dyDescent="0.35">
      <c r="A862" s="104"/>
      <c r="B862" s="104"/>
      <c r="C862" s="104"/>
      <c r="D862" s="104"/>
      <c r="E862" s="104"/>
      <c r="F862" s="104"/>
      <c r="G862" s="104"/>
      <c r="H862" s="104"/>
      <c r="I862" s="104"/>
    </row>
    <row r="863" spans="1:9" ht="15.75" customHeight="1" x14ac:dyDescent="0.35">
      <c r="A863" s="104"/>
      <c r="B863" s="104"/>
      <c r="C863" s="104"/>
      <c r="D863" s="104"/>
      <c r="E863" s="104"/>
      <c r="F863" s="104"/>
      <c r="G863" s="104"/>
      <c r="H863" s="104"/>
      <c r="I863" s="104"/>
    </row>
    <row r="864" spans="1:9" ht="15.75" customHeight="1" x14ac:dyDescent="0.35">
      <c r="A864" s="104"/>
      <c r="B864" s="104"/>
      <c r="C864" s="104"/>
      <c r="D864" s="104"/>
      <c r="E864" s="104"/>
      <c r="F864" s="104"/>
      <c r="G864" s="104"/>
      <c r="H864" s="104"/>
      <c r="I864" s="104"/>
    </row>
    <row r="865" spans="1:9" ht="15.75" customHeight="1" x14ac:dyDescent="0.35">
      <c r="A865" s="104"/>
      <c r="B865" s="104"/>
      <c r="C865" s="104"/>
      <c r="D865" s="104"/>
      <c r="E865" s="104"/>
      <c r="F865" s="104"/>
      <c r="G865" s="104"/>
      <c r="H865" s="104"/>
      <c r="I865" s="104"/>
    </row>
    <row r="866" spans="1:9" ht="15.75" customHeight="1" x14ac:dyDescent="0.35">
      <c r="A866" s="104"/>
      <c r="B866" s="104"/>
      <c r="C866" s="104"/>
      <c r="D866" s="104"/>
      <c r="E866" s="104"/>
      <c r="F866" s="104"/>
      <c r="G866" s="104"/>
      <c r="H866" s="104"/>
      <c r="I866" s="104"/>
    </row>
    <row r="867" spans="1:9" ht="15.75" customHeight="1" x14ac:dyDescent="0.35">
      <c r="A867" s="104"/>
      <c r="B867" s="104"/>
      <c r="C867" s="104"/>
      <c r="D867" s="104"/>
      <c r="E867" s="104"/>
      <c r="F867" s="104"/>
      <c r="G867" s="104"/>
      <c r="H867" s="104"/>
      <c r="I867" s="104"/>
    </row>
    <row r="868" spans="1:9" ht="15.75" customHeight="1" x14ac:dyDescent="0.35">
      <c r="A868" s="104"/>
      <c r="B868" s="104"/>
      <c r="C868" s="104"/>
      <c r="D868" s="104"/>
      <c r="E868" s="104"/>
      <c r="F868" s="104"/>
      <c r="G868" s="104"/>
      <c r="H868" s="104"/>
      <c r="I868" s="104"/>
    </row>
    <row r="869" spans="1:9" ht="15.75" customHeight="1" x14ac:dyDescent="0.35">
      <c r="A869" s="104"/>
      <c r="B869" s="104"/>
      <c r="C869" s="104"/>
      <c r="D869" s="104"/>
      <c r="E869" s="104"/>
      <c r="F869" s="104"/>
      <c r="G869" s="104"/>
      <c r="H869" s="104"/>
      <c r="I869" s="104"/>
    </row>
    <row r="870" spans="1:9" ht="15.75" customHeight="1" x14ac:dyDescent="0.35">
      <c r="A870" s="104"/>
      <c r="B870" s="104"/>
      <c r="C870" s="104"/>
      <c r="D870" s="104"/>
      <c r="E870" s="104"/>
      <c r="F870" s="104"/>
      <c r="G870" s="104"/>
      <c r="H870" s="104"/>
      <c r="I870" s="104"/>
    </row>
    <row r="871" spans="1:9" ht="15.75" customHeight="1" x14ac:dyDescent="0.35">
      <c r="A871" s="104"/>
      <c r="B871" s="104"/>
      <c r="C871" s="104"/>
      <c r="D871" s="104"/>
      <c r="E871" s="104"/>
      <c r="F871" s="104"/>
      <c r="G871" s="104"/>
      <c r="H871" s="104"/>
      <c r="I871" s="104"/>
    </row>
    <row r="872" spans="1:9" ht="15.75" customHeight="1" x14ac:dyDescent="0.35">
      <c r="A872" s="104"/>
      <c r="B872" s="104"/>
      <c r="C872" s="104"/>
      <c r="D872" s="104"/>
      <c r="E872" s="104"/>
      <c r="F872" s="104"/>
      <c r="G872" s="104"/>
      <c r="H872" s="104"/>
      <c r="I872" s="104"/>
    </row>
    <row r="873" spans="1:9" ht="15.75" customHeight="1" x14ac:dyDescent="0.35">
      <c r="A873" s="104"/>
      <c r="B873" s="104"/>
      <c r="C873" s="104"/>
      <c r="D873" s="104"/>
      <c r="E873" s="104"/>
      <c r="F873" s="104"/>
      <c r="G873" s="104"/>
      <c r="H873" s="104"/>
      <c r="I873" s="104"/>
    </row>
    <row r="874" spans="1:9" ht="15.75" customHeight="1" x14ac:dyDescent="0.35">
      <c r="A874" s="104"/>
      <c r="B874" s="104"/>
      <c r="C874" s="104"/>
      <c r="D874" s="104"/>
      <c r="E874" s="104"/>
      <c r="F874" s="104"/>
      <c r="G874" s="104"/>
      <c r="H874" s="104"/>
      <c r="I874" s="104"/>
    </row>
    <row r="875" spans="1:9" ht="15.75" customHeight="1" x14ac:dyDescent="0.35">
      <c r="A875" s="104"/>
      <c r="B875" s="104"/>
      <c r="C875" s="104"/>
      <c r="D875" s="104"/>
      <c r="E875" s="104"/>
      <c r="F875" s="104"/>
      <c r="G875" s="104"/>
      <c r="H875" s="104"/>
      <c r="I875" s="104"/>
    </row>
    <row r="876" spans="1:9" ht="15.75" customHeight="1" x14ac:dyDescent="0.35">
      <c r="A876" s="104"/>
      <c r="B876" s="104"/>
      <c r="C876" s="104"/>
      <c r="D876" s="104"/>
      <c r="E876" s="104"/>
      <c r="F876" s="104"/>
      <c r="G876" s="104"/>
      <c r="H876" s="104"/>
      <c r="I876" s="104"/>
    </row>
    <row r="877" spans="1:9" ht="15.75" customHeight="1" x14ac:dyDescent="0.35">
      <c r="A877" s="104"/>
      <c r="B877" s="104"/>
      <c r="C877" s="104"/>
      <c r="D877" s="104"/>
      <c r="E877" s="104"/>
      <c r="F877" s="104"/>
      <c r="G877" s="104"/>
      <c r="H877" s="104"/>
      <c r="I877" s="104"/>
    </row>
    <row r="878" spans="1:9" ht="15.75" customHeight="1" x14ac:dyDescent="0.35">
      <c r="A878" s="104"/>
      <c r="B878" s="104"/>
      <c r="C878" s="104"/>
      <c r="D878" s="104"/>
      <c r="E878" s="104"/>
      <c r="F878" s="104"/>
      <c r="G878" s="104"/>
      <c r="H878" s="104"/>
      <c r="I878" s="104"/>
    </row>
    <row r="879" spans="1:9" ht="15.75" customHeight="1" x14ac:dyDescent="0.35">
      <c r="A879" s="104"/>
      <c r="B879" s="104"/>
      <c r="C879" s="104"/>
      <c r="D879" s="104"/>
      <c r="E879" s="104"/>
      <c r="F879" s="104"/>
      <c r="G879" s="104"/>
      <c r="H879" s="104"/>
      <c r="I879" s="104"/>
    </row>
    <row r="880" spans="1:9" ht="15.75" customHeight="1" x14ac:dyDescent="0.35">
      <c r="A880" s="104"/>
      <c r="B880" s="104"/>
      <c r="C880" s="104"/>
      <c r="D880" s="104"/>
      <c r="E880" s="104"/>
      <c r="F880" s="104"/>
      <c r="G880" s="104"/>
      <c r="H880" s="104"/>
      <c r="I880" s="104"/>
    </row>
    <row r="881" spans="1:9" ht="15.75" customHeight="1" x14ac:dyDescent="0.35">
      <c r="A881" s="104"/>
      <c r="B881" s="104"/>
      <c r="C881" s="104"/>
      <c r="D881" s="104"/>
      <c r="E881" s="104"/>
      <c r="F881" s="104"/>
      <c r="G881" s="104"/>
      <c r="H881" s="104"/>
      <c r="I881" s="104"/>
    </row>
    <row r="882" spans="1:9" ht="15.75" customHeight="1" x14ac:dyDescent="0.35">
      <c r="A882" s="104"/>
      <c r="B882" s="104"/>
      <c r="C882" s="104"/>
      <c r="D882" s="104"/>
      <c r="E882" s="104"/>
      <c r="F882" s="104"/>
      <c r="G882" s="104"/>
      <c r="H882" s="104"/>
      <c r="I882" s="104"/>
    </row>
    <row r="883" spans="1:9" ht="15.75" customHeight="1" x14ac:dyDescent="0.35">
      <c r="A883" s="104"/>
      <c r="B883" s="104"/>
      <c r="C883" s="104"/>
      <c r="D883" s="104"/>
      <c r="E883" s="104"/>
      <c r="F883" s="104"/>
      <c r="G883" s="104"/>
      <c r="H883" s="104"/>
      <c r="I883" s="104"/>
    </row>
    <row r="884" spans="1:9" ht="15.75" customHeight="1" x14ac:dyDescent="0.35">
      <c r="A884" s="104"/>
      <c r="B884" s="104"/>
      <c r="C884" s="104"/>
      <c r="D884" s="104"/>
      <c r="E884" s="104"/>
      <c r="F884" s="104"/>
      <c r="G884" s="104"/>
      <c r="H884" s="104"/>
      <c r="I884" s="104"/>
    </row>
    <row r="885" spans="1:9" ht="15.75" customHeight="1" x14ac:dyDescent="0.35">
      <c r="A885" s="104"/>
      <c r="B885" s="104"/>
      <c r="C885" s="104"/>
      <c r="D885" s="104"/>
      <c r="E885" s="104"/>
      <c r="F885" s="104"/>
      <c r="G885" s="104"/>
      <c r="H885" s="104"/>
      <c r="I885" s="104"/>
    </row>
    <row r="886" spans="1:9" ht="15.75" customHeight="1" x14ac:dyDescent="0.35">
      <c r="A886" s="104"/>
      <c r="B886" s="104"/>
      <c r="C886" s="104"/>
      <c r="D886" s="104"/>
      <c r="E886" s="104"/>
      <c r="F886" s="104"/>
      <c r="G886" s="104"/>
      <c r="H886" s="104"/>
      <c r="I886" s="104"/>
    </row>
    <row r="887" spans="1:9" ht="15.75" customHeight="1" x14ac:dyDescent="0.35">
      <c r="A887" s="104"/>
      <c r="B887" s="104"/>
      <c r="C887" s="104"/>
      <c r="D887" s="104"/>
      <c r="E887" s="104"/>
      <c r="F887" s="104"/>
      <c r="G887" s="104"/>
      <c r="H887" s="104"/>
      <c r="I887" s="104"/>
    </row>
    <row r="888" spans="1:9" ht="15.75" customHeight="1" x14ac:dyDescent="0.35">
      <c r="A888" s="104"/>
      <c r="B888" s="104"/>
      <c r="C888" s="104"/>
      <c r="D888" s="104"/>
      <c r="E888" s="104"/>
      <c r="F888" s="104"/>
      <c r="G888" s="104"/>
      <c r="H888" s="104"/>
      <c r="I888" s="104"/>
    </row>
    <row r="889" spans="1:9" ht="15.75" customHeight="1" x14ac:dyDescent="0.35">
      <c r="A889" s="104"/>
      <c r="B889" s="104"/>
      <c r="C889" s="104"/>
      <c r="D889" s="104"/>
      <c r="E889" s="104"/>
      <c r="F889" s="104"/>
      <c r="G889" s="104"/>
      <c r="H889" s="104"/>
      <c r="I889" s="104"/>
    </row>
    <row r="890" spans="1:9" ht="15.75" customHeight="1" x14ac:dyDescent="0.35">
      <c r="A890" s="104"/>
      <c r="B890" s="104"/>
      <c r="C890" s="104"/>
      <c r="D890" s="104"/>
      <c r="E890" s="104"/>
      <c r="F890" s="104"/>
      <c r="G890" s="104"/>
      <c r="H890" s="104"/>
      <c r="I890" s="104"/>
    </row>
    <row r="891" spans="1:9" ht="15.75" customHeight="1" x14ac:dyDescent="0.35">
      <c r="A891" s="104"/>
      <c r="B891" s="104"/>
      <c r="C891" s="104"/>
      <c r="D891" s="104"/>
      <c r="E891" s="104"/>
      <c r="F891" s="104"/>
      <c r="G891" s="104"/>
      <c r="H891" s="104"/>
      <c r="I891" s="104"/>
    </row>
    <row r="892" spans="1:9" ht="15.75" customHeight="1" x14ac:dyDescent="0.35">
      <c r="A892" s="104"/>
      <c r="B892" s="104"/>
      <c r="C892" s="104"/>
      <c r="D892" s="104"/>
      <c r="E892" s="104"/>
      <c r="F892" s="104"/>
      <c r="G892" s="104"/>
      <c r="H892" s="104"/>
      <c r="I892" s="104"/>
    </row>
    <row r="893" spans="1:9" ht="15.75" customHeight="1" x14ac:dyDescent="0.35">
      <c r="A893" s="104"/>
      <c r="B893" s="104"/>
      <c r="C893" s="104"/>
      <c r="D893" s="104"/>
      <c r="E893" s="104"/>
      <c r="F893" s="104"/>
      <c r="G893" s="104"/>
      <c r="H893" s="104"/>
      <c r="I893" s="104"/>
    </row>
    <row r="894" spans="1:9" ht="15.75" customHeight="1" x14ac:dyDescent="0.35">
      <c r="A894" s="104"/>
      <c r="B894" s="104"/>
      <c r="C894" s="104"/>
      <c r="D894" s="104"/>
      <c r="E894" s="104"/>
      <c r="F894" s="104"/>
      <c r="G894" s="104"/>
      <c r="H894" s="104"/>
      <c r="I894" s="104"/>
    </row>
    <row r="895" spans="1:9" ht="15.75" customHeight="1" x14ac:dyDescent="0.35">
      <c r="A895" s="104"/>
      <c r="B895" s="104"/>
      <c r="C895" s="104"/>
      <c r="D895" s="104"/>
      <c r="E895" s="104"/>
      <c r="F895" s="104"/>
      <c r="G895" s="104"/>
      <c r="H895" s="104"/>
      <c r="I895" s="104"/>
    </row>
    <row r="896" spans="1:9" ht="15.75" customHeight="1" x14ac:dyDescent="0.35">
      <c r="A896" s="104"/>
      <c r="B896" s="104"/>
      <c r="C896" s="104"/>
      <c r="D896" s="104"/>
      <c r="E896" s="104"/>
      <c r="F896" s="104"/>
      <c r="G896" s="104"/>
      <c r="H896" s="104"/>
      <c r="I896" s="104"/>
    </row>
    <row r="897" spans="1:9" ht="15.75" customHeight="1" x14ac:dyDescent="0.35">
      <c r="A897" s="104"/>
      <c r="B897" s="104"/>
      <c r="C897" s="104"/>
      <c r="D897" s="104"/>
      <c r="E897" s="104"/>
      <c r="F897" s="104"/>
      <c r="G897" s="104"/>
      <c r="H897" s="104"/>
      <c r="I897" s="104"/>
    </row>
    <row r="898" spans="1:9" ht="15.75" customHeight="1" x14ac:dyDescent="0.35">
      <c r="A898" s="104"/>
      <c r="B898" s="104"/>
      <c r="C898" s="104"/>
      <c r="D898" s="104"/>
      <c r="E898" s="104"/>
      <c r="F898" s="104"/>
      <c r="G898" s="104"/>
      <c r="H898" s="104"/>
      <c r="I898" s="104"/>
    </row>
    <row r="899" spans="1:9" ht="15.75" customHeight="1" x14ac:dyDescent="0.35">
      <c r="A899" s="104"/>
      <c r="B899" s="104"/>
      <c r="C899" s="104"/>
      <c r="D899" s="104"/>
      <c r="E899" s="104"/>
      <c r="F899" s="104"/>
      <c r="G899" s="104"/>
      <c r="H899" s="104"/>
      <c r="I899" s="104"/>
    </row>
    <row r="900" spans="1:9" ht="15.75" customHeight="1" x14ac:dyDescent="0.35">
      <c r="A900" s="104"/>
      <c r="B900" s="104"/>
      <c r="C900" s="104"/>
      <c r="D900" s="104"/>
      <c r="E900" s="104"/>
      <c r="F900" s="104"/>
      <c r="G900" s="104"/>
      <c r="H900" s="104"/>
      <c r="I900" s="104"/>
    </row>
    <row r="901" spans="1:9" ht="15.75" customHeight="1" x14ac:dyDescent="0.35">
      <c r="A901" s="104"/>
      <c r="B901" s="104"/>
      <c r="C901" s="104"/>
      <c r="D901" s="104"/>
      <c r="E901" s="104"/>
      <c r="F901" s="104"/>
      <c r="G901" s="104"/>
      <c r="H901" s="104"/>
      <c r="I901" s="104"/>
    </row>
    <row r="902" spans="1:9" ht="15.75" customHeight="1" x14ac:dyDescent="0.35">
      <c r="A902" s="104"/>
      <c r="B902" s="104"/>
      <c r="C902" s="104"/>
      <c r="D902" s="104"/>
      <c r="E902" s="104"/>
      <c r="F902" s="104"/>
      <c r="G902" s="104"/>
      <c r="H902" s="104"/>
      <c r="I902" s="104"/>
    </row>
    <row r="903" spans="1:9" ht="15.75" customHeight="1" x14ac:dyDescent="0.35">
      <c r="A903" s="104"/>
      <c r="B903" s="104"/>
      <c r="C903" s="104"/>
      <c r="D903" s="104"/>
      <c r="E903" s="104"/>
      <c r="F903" s="104"/>
      <c r="G903" s="104"/>
      <c r="H903" s="104"/>
      <c r="I903" s="104"/>
    </row>
    <row r="904" spans="1:9" ht="15.75" customHeight="1" x14ac:dyDescent="0.35">
      <c r="A904" s="104"/>
      <c r="B904" s="104"/>
      <c r="C904" s="104"/>
      <c r="D904" s="104"/>
      <c r="E904" s="104"/>
      <c r="F904" s="104"/>
      <c r="G904" s="104"/>
      <c r="H904" s="104"/>
      <c r="I904" s="104"/>
    </row>
    <row r="905" spans="1:9" ht="15.75" customHeight="1" x14ac:dyDescent="0.35">
      <c r="A905" s="104"/>
      <c r="B905" s="104"/>
      <c r="C905" s="104"/>
      <c r="D905" s="104"/>
      <c r="E905" s="104"/>
      <c r="F905" s="104"/>
      <c r="G905" s="104"/>
      <c r="H905" s="104"/>
      <c r="I905" s="104"/>
    </row>
    <row r="906" spans="1:9" ht="15.75" customHeight="1" x14ac:dyDescent="0.35">
      <c r="A906" s="104"/>
      <c r="B906" s="104"/>
      <c r="C906" s="104"/>
      <c r="D906" s="104"/>
      <c r="E906" s="104"/>
      <c r="F906" s="104"/>
      <c r="G906" s="104"/>
      <c r="H906" s="104"/>
      <c r="I906" s="104"/>
    </row>
    <row r="907" spans="1:9" ht="15.75" customHeight="1" x14ac:dyDescent="0.35">
      <c r="A907" s="104"/>
      <c r="B907" s="104"/>
      <c r="C907" s="104"/>
      <c r="D907" s="104"/>
      <c r="E907" s="104"/>
      <c r="F907" s="104"/>
      <c r="G907" s="104"/>
      <c r="H907" s="104"/>
      <c r="I907" s="104"/>
    </row>
    <row r="908" spans="1:9" ht="15.75" customHeight="1" x14ac:dyDescent="0.35">
      <c r="A908" s="104"/>
      <c r="B908" s="104"/>
      <c r="C908" s="104"/>
      <c r="D908" s="104"/>
      <c r="E908" s="104"/>
      <c r="F908" s="104"/>
      <c r="G908" s="104"/>
      <c r="H908" s="104"/>
      <c r="I908" s="104"/>
    </row>
    <row r="909" spans="1:9" ht="15.75" customHeight="1" x14ac:dyDescent="0.35">
      <c r="A909" s="104"/>
      <c r="B909" s="104"/>
      <c r="C909" s="104"/>
      <c r="D909" s="104"/>
      <c r="E909" s="104"/>
      <c r="F909" s="104"/>
      <c r="G909" s="104"/>
      <c r="H909" s="104"/>
      <c r="I909" s="104"/>
    </row>
    <row r="910" spans="1:9" ht="15.75" customHeight="1" x14ac:dyDescent="0.35">
      <c r="A910" s="104"/>
      <c r="B910" s="104"/>
      <c r="C910" s="104"/>
      <c r="D910" s="104"/>
      <c r="E910" s="104"/>
      <c r="F910" s="104"/>
      <c r="G910" s="104"/>
      <c r="H910" s="104"/>
      <c r="I910" s="104"/>
    </row>
    <row r="911" spans="1:9" ht="15.75" customHeight="1" x14ac:dyDescent="0.35">
      <c r="A911" s="104"/>
      <c r="B911" s="104"/>
      <c r="C911" s="104"/>
      <c r="D911" s="104"/>
      <c r="E911" s="104"/>
      <c r="F911" s="104"/>
      <c r="G911" s="104"/>
      <c r="H911" s="104"/>
      <c r="I911" s="104"/>
    </row>
    <row r="912" spans="1:9" ht="15.75" customHeight="1" x14ac:dyDescent="0.35">
      <c r="A912" s="104"/>
      <c r="B912" s="104"/>
      <c r="C912" s="104"/>
      <c r="D912" s="104"/>
      <c r="E912" s="104"/>
      <c r="F912" s="104"/>
      <c r="G912" s="104"/>
      <c r="H912" s="104"/>
      <c r="I912" s="104"/>
    </row>
    <row r="913" spans="1:9" ht="15.75" customHeight="1" x14ac:dyDescent="0.35">
      <c r="A913" s="104"/>
      <c r="B913" s="104"/>
      <c r="C913" s="104"/>
      <c r="D913" s="104"/>
      <c r="E913" s="104"/>
      <c r="F913" s="104"/>
      <c r="G913" s="104"/>
      <c r="H913" s="104"/>
      <c r="I913" s="104"/>
    </row>
    <row r="914" spans="1:9" ht="15.75" customHeight="1" x14ac:dyDescent="0.35">
      <c r="A914" s="104"/>
      <c r="B914" s="104"/>
      <c r="C914" s="104"/>
      <c r="D914" s="104"/>
      <c r="E914" s="104"/>
      <c r="F914" s="104"/>
      <c r="G914" s="104"/>
      <c r="H914" s="104"/>
      <c r="I914" s="104"/>
    </row>
    <row r="915" spans="1:9" ht="15.75" customHeight="1" x14ac:dyDescent="0.35">
      <c r="A915" s="104"/>
      <c r="B915" s="104"/>
      <c r="C915" s="104"/>
      <c r="D915" s="104"/>
      <c r="E915" s="104"/>
      <c r="F915" s="104"/>
      <c r="G915" s="104"/>
      <c r="H915" s="104"/>
      <c r="I915" s="104"/>
    </row>
    <row r="916" spans="1:9" ht="15.75" customHeight="1" x14ac:dyDescent="0.35">
      <c r="A916" s="104"/>
      <c r="B916" s="104"/>
      <c r="C916" s="104"/>
      <c r="D916" s="104"/>
      <c r="E916" s="104"/>
      <c r="F916" s="104"/>
      <c r="G916" s="104"/>
      <c r="H916" s="104"/>
      <c r="I916" s="104"/>
    </row>
    <row r="917" spans="1:9" ht="15.75" customHeight="1" x14ac:dyDescent="0.35">
      <c r="A917" s="104"/>
      <c r="B917" s="104"/>
      <c r="C917" s="104"/>
      <c r="D917" s="104"/>
      <c r="E917" s="104"/>
      <c r="F917" s="104"/>
      <c r="G917" s="104"/>
      <c r="H917" s="104"/>
      <c r="I917" s="104"/>
    </row>
    <row r="918" spans="1:9" ht="15.75" customHeight="1" x14ac:dyDescent="0.35">
      <c r="A918" s="104"/>
      <c r="B918" s="104"/>
      <c r="C918" s="104"/>
      <c r="D918" s="104"/>
      <c r="E918" s="104"/>
      <c r="F918" s="104"/>
      <c r="G918" s="104"/>
      <c r="H918" s="104"/>
      <c r="I918" s="104"/>
    </row>
    <row r="919" spans="1:9" ht="15.75" customHeight="1" x14ac:dyDescent="0.35">
      <c r="A919" s="104"/>
      <c r="B919" s="104"/>
      <c r="C919" s="104"/>
      <c r="D919" s="104"/>
      <c r="E919" s="104"/>
      <c r="F919" s="104"/>
      <c r="G919" s="104"/>
      <c r="H919" s="104"/>
      <c r="I919" s="104"/>
    </row>
    <row r="920" spans="1:9" ht="15.75" customHeight="1" x14ac:dyDescent="0.35">
      <c r="A920" s="104"/>
      <c r="B920" s="104"/>
      <c r="C920" s="104"/>
      <c r="D920" s="104"/>
      <c r="E920" s="104"/>
      <c r="F920" s="104"/>
      <c r="G920" s="104"/>
      <c r="H920" s="104"/>
      <c r="I920" s="104"/>
    </row>
    <row r="921" spans="1:9" ht="15.75" customHeight="1" x14ac:dyDescent="0.35">
      <c r="A921" s="104"/>
      <c r="B921" s="104"/>
      <c r="C921" s="104"/>
      <c r="D921" s="104"/>
      <c r="E921" s="104"/>
      <c r="F921" s="104"/>
      <c r="G921" s="104"/>
      <c r="H921" s="104"/>
      <c r="I921" s="104"/>
    </row>
    <row r="922" spans="1:9" ht="15.75" customHeight="1" x14ac:dyDescent="0.35">
      <c r="A922" s="104"/>
      <c r="B922" s="104"/>
      <c r="C922" s="104"/>
      <c r="D922" s="104"/>
      <c r="E922" s="104"/>
      <c r="F922" s="104"/>
      <c r="G922" s="104"/>
      <c r="H922" s="104"/>
      <c r="I922" s="104"/>
    </row>
    <row r="923" spans="1:9" ht="15.75" customHeight="1" x14ac:dyDescent="0.35">
      <c r="A923" s="104"/>
      <c r="B923" s="104"/>
      <c r="C923" s="104"/>
      <c r="D923" s="104"/>
      <c r="E923" s="104"/>
      <c r="F923" s="104"/>
      <c r="G923" s="104"/>
      <c r="H923" s="104"/>
      <c r="I923" s="104"/>
    </row>
    <row r="924" spans="1:9" ht="15.75" customHeight="1" x14ac:dyDescent="0.35">
      <c r="A924" s="104"/>
      <c r="B924" s="104"/>
      <c r="C924" s="104"/>
      <c r="D924" s="104"/>
      <c r="E924" s="104"/>
      <c r="F924" s="104"/>
      <c r="G924" s="104"/>
      <c r="H924" s="104"/>
      <c r="I924" s="104"/>
    </row>
    <row r="925" spans="1:9" ht="15.75" customHeight="1" x14ac:dyDescent="0.35">
      <c r="A925" s="104"/>
      <c r="B925" s="104"/>
      <c r="C925" s="104"/>
      <c r="D925" s="104"/>
      <c r="E925" s="104"/>
      <c r="F925" s="104"/>
      <c r="G925" s="104"/>
      <c r="H925" s="104"/>
      <c r="I925" s="104"/>
    </row>
    <row r="926" spans="1:9" ht="15.75" customHeight="1" x14ac:dyDescent="0.35">
      <c r="A926" s="104"/>
      <c r="B926" s="104"/>
      <c r="C926" s="104"/>
      <c r="D926" s="104"/>
      <c r="E926" s="104"/>
      <c r="F926" s="104"/>
      <c r="G926" s="104"/>
      <c r="H926" s="104"/>
      <c r="I926" s="104"/>
    </row>
    <row r="927" spans="1:9" ht="15.75" customHeight="1" x14ac:dyDescent="0.35">
      <c r="A927" s="104"/>
      <c r="B927" s="104"/>
      <c r="C927" s="104"/>
      <c r="D927" s="104"/>
      <c r="E927" s="104"/>
      <c r="F927" s="104"/>
      <c r="G927" s="104"/>
      <c r="H927" s="104"/>
      <c r="I927" s="104"/>
    </row>
    <row r="928" spans="1:9" ht="15.75" customHeight="1" x14ac:dyDescent="0.35">
      <c r="A928" s="104"/>
      <c r="B928" s="104"/>
      <c r="C928" s="104"/>
      <c r="D928" s="104"/>
      <c r="E928" s="104"/>
      <c r="F928" s="104"/>
      <c r="G928" s="104"/>
      <c r="H928" s="104"/>
      <c r="I928" s="104"/>
    </row>
    <row r="929" spans="1:9" ht="15.75" customHeight="1" x14ac:dyDescent="0.35">
      <c r="A929" s="104"/>
      <c r="B929" s="104"/>
      <c r="C929" s="104"/>
      <c r="D929" s="104"/>
      <c r="E929" s="104"/>
      <c r="F929" s="104"/>
      <c r="G929" s="104"/>
      <c r="H929" s="104"/>
      <c r="I929" s="104"/>
    </row>
    <row r="930" spans="1:9" ht="15.75" customHeight="1" x14ac:dyDescent="0.35">
      <c r="A930" s="104"/>
      <c r="B930" s="104"/>
      <c r="C930" s="104"/>
      <c r="D930" s="104"/>
      <c r="E930" s="104"/>
      <c r="F930" s="104"/>
      <c r="G930" s="104"/>
      <c r="H930" s="104"/>
      <c r="I930" s="104"/>
    </row>
    <row r="931" spans="1:9" ht="15.75" customHeight="1" x14ac:dyDescent="0.35">
      <c r="A931" s="104"/>
      <c r="B931" s="104"/>
      <c r="C931" s="104"/>
      <c r="D931" s="104"/>
      <c r="E931" s="104"/>
      <c r="F931" s="104"/>
      <c r="G931" s="104"/>
      <c r="H931" s="104"/>
      <c r="I931" s="104"/>
    </row>
    <row r="932" spans="1:9" ht="15.75" customHeight="1" x14ac:dyDescent="0.35">
      <c r="A932" s="104"/>
      <c r="B932" s="104"/>
      <c r="C932" s="104"/>
      <c r="D932" s="104"/>
      <c r="E932" s="104"/>
      <c r="F932" s="104"/>
      <c r="G932" s="104"/>
      <c r="H932" s="104"/>
      <c r="I932" s="104"/>
    </row>
    <row r="933" spans="1:9" ht="15.75" customHeight="1" x14ac:dyDescent="0.35">
      <c r="A933" s="104"/>
      <c r="B933" s="104"/>
      <c r="C933" s="104"/>
      <c r="D933" s="104"/>
      <c r="E933" s="104"/>
      <c r="F933" s="104"/>
      <c r="G933" s="104"/>
      <c r="H933" s="104"/>
      <c r="I933" s="104"/>
    </row>
    <row r="934" spans="1:9" ht="15.75" customHeight="1" x14ac:dyDescent="0.35">
      <c r="A934" s="104"/>
      <c r="B934" s="104"/>
      <c r="C934" s="104"/>
      <c r="D934" s="104"/>
      <c r="E934" s="104"/>
      <c r="F934" s="104"/>
      <c r="G934" s="104"/>
      <c r="H934" s="104"/>
      <c r="I934" s="104"/>
    </row>
    <row r="935" spans="1:9" ht="15.75" customHeight="1" x14ac:dyDescent="0.35">
      <c r="A935" s="104"/>
      <c r="B935" s="104"/>
      <c r="C935" s="104"/>
      <c r="D935" s="104"/>
      <c r="E935" s="104"/>
      <c r="F935" s="104"/>
      <c r="G935" s="104"/>
      <c r="H935" s="104"/>
      <c r="I935" s="104"/>
    </row>
    <row r="936" spans="1:9" ht="15.75" customHeight="1" x14ac:dyDescent="0.35">
      <c r="A936" s="104"/>
      <c r="B936" s="104"/>
      <c r="C936" s="104"/>
      <c r="D936" s="104"/>
      <c r="E936" s="104"/>
      <c r="F936" s="104"/>
      <c r="G936" s="104"/>
      <c r="H936" s="104"/>
      <c r="I936" s="104"/>
    </row>
    <row r="937" spans="1:9" ht="15.75" customHeight="1" x14ac:dyDescent="0.35">
      <c r="A937" s="104"/>
      <c r="B937" s="104"/>
      <c r="C937" s="104"/>
      <c r="D937" s="104"/>
      <c r="E937" s="104"/>
      <c r="F937" s="104"/>
      <c r="G937" s="104"/>
      <c r="H937" s="104"/>
      <c r="I937" s="104"/>
    </row>
    <row r="938" spans="1:9" ht="15.75" customHeight="1" x14ac:dyDescent="0.35">
      <c r="A938" s="104"/>
      <c r="B938" s="104"/>
      <c r="C938" s="104"/>
      <c r="D938" s="104"/>
      <c r="E938" s="104"/>
      <c r="F938" s="104"/>
      <c r="G938" s="104"/>
      <c r="H938" s="104"/>
      <c r="I938" s="104"/>
    </row>
    <row r="939" spans="1:9" ht="15.75" customHeight="1" x14ac:dyDescent="0.35">
      <c r="A939" s="104"/>
      <c r="B939" s="104"/>
      <c r="C939" s="104"/>
      <c r="D939" s="104"/>
      <c r="E939" s="104"/>
      <c r="F939" s="104"/>
      <c r="G939" s="104"/>
      <c r="H939" s="104"/>
      <c r="I939" s="104"/>
    </row>
    <row r="940" spans="1:9" ht="15.75" customHeight="1" x14ac:dyDescent="0.35">
      <c r="A940" s="104"/>
      <c r="B940" s="104"/>
      <c r="C940" s="104"/>
      <c r="D940" s="104"/>
      <c r="E940" s="104"/>
      <c r="F940" s="104"/>
      <c r="G940" s="104"/>
      <c r="H940" s="104"/>
      <c r="I940" s="104"/>
    </row>
    <row r="941" spans="1:9" ht="15.75" customHeight="1" x14ac:dyDescent="0.35">
      <c r="A941" s="104"/>
      <c r="B941" s="104"/>
      <c r="C941" s="104"/>
      <c r="D941" s="104"/>
      <c r="E941" s="104"/>
      <c r="F941" s="104"/>
      <c r="G941" s="104"/>
      <c r="H941" s="104"/>
      <c r="I941" s="104"/>
    </row>
    <row r="942" spans="1:9" ht="15.75" customHeight="1" x14ac:dyDescent="0.35">
      <c r="A942" s="104"/>
      <c r="B942" s="104"/>
      <c r="C942" s="104"/>
      <c r="D942" s="104"/>
      <c r="E942" s="104"/>
      <c r="F942" s="104"/>
      <c r="G942" s="104"/>
      <c r="H942" s="104"/>
      <c r="I942" s="104"/>
    </row>
    <row r="943" spans="1:9" ht="15.75" customHeight="1" x14ac:dyDescent="0.35">
      <c r="A943" s="104"/>
      <c r="B943" s="104"/>
      <c r="C943" s="104"/>
      <c r="D943" s="104"/>
      <c r="E943" s="104"/>
      <c r="F943" s="104"/>
      <c r="G943" s="104"/>
      <c r="H943" s="104"/>
      <c r="I943" s="104"/>
    </row>
    <row r="944" spans="1:9" ht="15.75" customHeight="1" x14ac:dyDescent="0.35">
      <c r="A944" s="104"/>
      <c r="B944" s="104"/>
      <c r="C944" s="104"/>
      <c r="D944" s="104"/>
      <c r="E944" s="104"/>
      <c r="F944" s="104"/>
      <c r="G944" s="104"/>
      <c r="H944" s="104"/>
      <c r="I944" s="104"/>
    </row>
    <row r="945" spans="1:9" ht="15.75" customHeight="1" x14ac:dyDescent="0.35">
      <c r="A945" s="104"/>
      <c r="B945" s="104"/>
      <c r="C945" s="104"/>
      <c r="D945" s="104"/>
      <c r="E945" s="104"/>
      <c r="F945" s="104"/>
      <c r="G945" s="104"/>
      <c r="H945" s="104"/>
      <c r="I945" s="104"/>
    </row>
    <row r="946" spans="1:9" ht="15.75" customHeight="1" x14ac:dyDescent="0.35">
      <c r="A946" s="104"/>
      <c r="B946" s="104"/>
      <c r="C946" s="104"/>
      <c r="D946" s="104"/>
      <c r="E946" s="104"/>
      <c r="F946" s="104"/>
      <c r="G946" s="104"/>
      <c r="H946" s="104"/>
      <c r="I946" s="104"/>
    </row>
    <row r="947" spans="1:9" ht="15.75" customHeight="1" x14ac:dyDescent="0.35">
      <c r="A947" s="104"/>
      <c r="B947" s="104"/>
      <c r="C947" s="104"/>
      <c r="D947" s="104"/>
      <c r="E947" s="104"/>
      <c r="F947" s="104"/>
      <c r="G947" s="104"/>
      <c r="H947" s="104"/>
      <c r="I947" s="104"/>
    </row>
    <row r="948" spans="1:9" ht="15.75" customHeight="1" x14ac:dyDescent="0.35">
      <c r="A948" s="104"/>
      <c r="B948" s="104"/>
      <c r="C948" s="104"/>
      <c r="D948" s="104"/>
      <c r="E948" s="104"/>
      <c r="F948" s="104"/>
      <c r="G948" s="104"/>
      <c r="H948" s="104"/>
      <c r="I948" s="104"/>
    </row>
    <row r="949" spans="1:9" ht="15.75" customHeight="1" x14ac:dyDescent="0.35">
      <c r="A949" s="104"/>
      <c r="B949" s="104"/>
      <c r="C949" s="104"/>
      <c r="D949" s="104"/>
      <c r="E949" s="104"/>
      <c r="F949" s="104"/>
      <c r="G949" s="104"/>
      <c r="H949" s="104"/>
      <c r="I949" s="104"/>
    </row>
    <row r="950" spans="1:9" ht="15.75" customHeight="1" x14ac:dyDescent="0.35">
      <c r="A950" s="104"/>
      <c r="B950" s="104"/>
      <c r="C950" s="104"/>
      <c r="D950" s="104"/>
      <c r="E950" s="104"/>
      <c r="F950" s="104"/>
      <c r="G950" s="104"/>
      <c r="H950" s="104"/>
      <c r="I950" s="104"/>
    </row>
    <row r="951" spans="1:9" ht="15.75" customHeight="1" x14ac:dyDescent="0.35">
      <c r="A951" s="104"/>
      <c r="B951" s="104"/>
      <c r="C951" s="104"/>
      <c r="D951" s="104"/>
      <c r="E951" s="104"/>
      <c r="F951" s="104"/>
      <c r="G951" s="104"/>
      <c r="H951" s="104"/>
      <c r="I951" s="104"/>
    </row>
    <row r="952" spans="1:9" ht="15.75" customHeight="1" x14ac:dyDescent="0.35">
      <c r="A952" s="104"/>
      <c r="B952" s="104"/>
      <c r="C952" s="104"/>
      <c r="D952" s="104"/>
      <c r="E952" s="104"/>
      <c r="F952" s="104"/>
      <c r="G952" s="104"/>
      <c r="H952" s="104"/>
      <c r="I952" s="104"/>
    </row>
    <row r="953" spans="1:9" ht="15.75" customHeight="1" x14ac:dyDescent="0.35">
      <c r="A953" s="104"/>
      <c r="B953" s="104"/>
      <c r="C953" s="104"/>
      <c r="D953" s="104"/>
      <c r="E953" s="104"/>
      <c r="F953" s="104"/>
      <c r="G953" s="104"/>
      <c r="H953" s="104"/>
      <c r="I953" s="104"/>
    </row>
    <row r="954" spans="1:9" ht="15.75" customHeight="1" x14ac:dyDescent="0.35">
      <c r="A954" s="104"/>
      <c r="B954" s="104"/>
      <c r="C954" s="104"/>
      <c r="D954" s="104"/>
      <c r="E954" s="104"/>
      <c r="F954" s="104"/>
      <c r="G954" s="104"/>
      <c r="H954" s="104"/>
      <c r="I954" s="104"/>
    </row>
    <row r="955" spans="1:9" ht="15.75" customHeight="1" x14ac:dyDescent="0.35">
      <c r="A955" s="104"/>
      <c r="B955" s="104"/>
      <c r="C955" s="104"/>
      <c r="D955" s="104"/>
      <c r="E955" s="104"/>
      <c r="F955" s="104"/>
      <c r="G955" s="104"/>
      <c r="H955" s="104"/>
      <c r="I955" s="104"/>
    </row>
    <row r="956" spans="1:9" ht="15.75" customHeight="1" x14ac:dyDescent="0.35">
      <c r="A956" s="104"/>
      <c r="B956" s="104"/>
      <c r="C956" s="104"/>
      <c r="D956" s="104"/>
      <c r="E956" s="104"/>
      <c r="F956" s="104"/>
      <c r="G956" s="104"/>
      <c r="H956" s="104"/>
      <c r="I956" s="104"/>
    </row>
    <row r="957" spans="1:9" ht="15.75" customHeight="1" x14ac:dyDescent="0.35">
      <c r="A957" s="104"/>
      <c r="B957" s="104"/>
      <c r="C957" s="104"/>
      <c r="D957" s="104"/>
      <c r="E957" s="104"/>
      <c r="F957" s="104"/>
      <c r="G957" s="104"/>
      <c r="H957" s="104"/>
      <c r="I957" s="104"/>
    </row>
    <row r="958" spans="1:9" ht="15.75" customHeight="1" x14ac:dyDescent="0.35">
      <c r="A958" s="104"/>
      <c r="B958" s="104"/>
      <c r="C958" s="104"/>
      <c r="D958" s="104"/>
      <c r="E958" s="104"/>
      <c r="F958" s="104"/>
      <c r="G958" s="104"/>
      <c r="H958" s="104"/>
      <c r="I958" s="104"/>
    </row>
    <row r="959" spans="1:9" ht="15.75" customHeight="1" x14ac:dyDescent="0.35">
      <c r="A959" s="104"/>
      <c r="B959" s="104"/>
      <c r="C959" s="104"/>
      <c r="D959" s="104"/>
      <c r="E959" s="104"/>
      <c r="F959" s="104"/>
      <c r="G959" s="104"/>
      <c r="H959" s="104"/>
      <c r="I959" s="104"/>
    </row>
    <row r="960" spans="1:9" ht="15.75" customHeight="1" x14ac:dyDescent="0.35">
      <c r="A960" s="104"/>
      <c r="B960" s="104"/>
      <c r="C960" s="104"/>
      <c r="D960" s="104"/>
      <c r="E960" s="104"/>
      <c r="F960" s="104"/>
      <c r="G960" s="104"/>
      <c r="H960" s="104"/>
      <c r="I960" s="104"/>
    </row>
    <row r="961" spans="1:9" ht="15.75" customHeight="1" x14ac:dyDescent="0.35">
      <c r="A961" s="104"/>
      <c r="B961" s="104"/>
      <c r="C961" s="104"/>
      <c r="D961" s="104"/>
      <c r="E961" s="104"/>
      <c r="F961" s="104"/>
      <c r="G961" s="104"/>
      <c r="H961" s="104"/>
      <c r="I961" s="104"/>
    </row>
    <row r="962" spans="1:9" ht="15.75" customHeight="1" x14ac:dyDescent="0.35">
      <c r="A962" s="104"/>
      <c r="B962" s="104"/>
      <c r="C962" s="104"/>
      <c r="D962" s="104"/>
      <c r="E962" s="104"/>
      <c r="F962" s="104"/>
      <c r="G962" s="104"/>
      <c r="H962" s="104"/>
      <c r="I962" s="104"/>
    </row>
    <row r="963" spans="1:9" ht="15.75" customHeight="1" x14ac:dyDescent="0.35">
      <c r="A963" s="104"/>
      <c r="B963" s="104"/>
      <c r="C963" s="104"/>
      <c r="D963" s="104"/>
      <c r="E963" s="104"/>
      <c r="F963" s="104"/>
      <c r="G963" s="104"/>
      <c r="H963" s="104"/>
      <c r="I963" s="104"/>
    </row>
    <row r="964" spans="1:9" ht="15.75" customHeight="1" x14ac:dyDescent="0.35">
      <c r="A964" s="104"/>
      <c r="B964" s="104"/>
      <c r="C964" s="104"/>
      <c r="D964" s="104"/>
      <c r="E964" s="104"/>
      <c r="F964" s="104"/>
      <c r="G964" s="104"/>
      <c r="H964" s="104"/>
      <c r="I964" s="104"/>
    </row>
    <row r="965" spans="1:9" ht="15.75" customHeight="1" x14ac:dyDescent="0.35">
      <c r="A965" s="104"/>
      <c r="B965" s="104"/>
      <c r="C965" s="104"/>
      <c r="D965" s="104"/>
      <c r="E965" s="104"/>
      <c r="F965" s="104"/>
      <c r="G965" s="104"/>
      <c r="H965" s="104"/>
      <c r="I965" s="104"/>
    </row>
    <row r="966" spans="1:9" ht="15.75" customHeight="1" x14ac:dyDescent="0.35">
      <c r="A966" s="104"/>
      <c r="B966" s="104"/>
      <c r="C966" s="104"/>
      <c r="D966" s="104"/>
      <c r="E966" s="104"/>
      <c r="F966" s="104"/>
      <c r="G966" s="104"/>
      <c r="H966" s="104"/>
      <c r="I966" s="104"/>
    </row>
    <row r="967" spans="1:9" ht="15.75" customHeight="1" x14ac:dyDescent="0.35">
      <c r="A967" s="104"/>
      <c r="B967" s="104"/>
      <c r="C967" s="104"/>
      <c r="D967" s="104"/>
      <c r="E967" s="104"/>
      <c r="F967" s="104"/>
      <c r="G967" s="104"/>
      <c r="H967" s="104"/>
      <c r="I967" s="104"/>
    </row>
    <row r="968" spans="1:9" ht="15.75" customHeight="1" x14ac:dyDescent="0.35">
      <c r="A968" s="104"/>
      <c r="B968" s="104"/>
      <c r="C968" s="104"/>
      <c r="D968" s="104"/>
      <c r="E968" s="104"/>
      <c r="F968" s="104"/>
      <c r="G968" s="104"/>
      <c r="H968" s="104"/>
      <c r="I968" s="104"/>
    </row>
    <row r="969" spans="1:9" ht="15.75" customHeight="1" x14ac:dyDescent="0.35">
      <c r="A969" s="104"/>
      <c r="B969" s="104"/>
      <c r="C969" s="104"/>
      <c r="D969" s="104"/>
      <c r="E969" s="104"/>
      <c r="F969" s="104"/>
      <c r="G969" s="104"/>
      <c r="H969" s="104"/>
      <c r="I969" s="104"/>
    </row>
    <row r="970" spans="1:9" ht="15.75" customHeight="1" x14ac:dyDescent="0.35">
      <c r="A970" s="104"/>
      <c r="B970" s="104"/>
      <c r="C970" s="104"/>
      <c r="D970" s="104"/>
      <c r="E970" s="104"/>
      <c r="F970" s="104"/>
      <c r="G970" s="104"/>
      <c r="H970" s="104"/>
      <c r="I970" s="104"/>
    </row>
    <row r="971" spans="1:9" ht="15.75" customHeight="1" x14ac:dyDescent="0.35">
      <c r="A971" s="104"/>
      <c r="B971" s="104"/>
      <c r="C971" s="104"/>
      <c r="D971" s="104"/>
      <c r="E971" s="104"/>
      <c r="F971" s="104"/>
      <c r="G971" s="104"/>
      <c r="H971" s="104"/>
      <c r="I971" s="104"/>
    </row>
    <row r="972" spans="1:9" ht="15.75" customHeight="1" x14ac:dyDescent="0.35">
      <c r="A972" s="104"/>
      <c r="B972" s="104"/>
      <c r="C972" s="104"/>
      <c r="D972" s="104"/>
      <c r="E972" s="104"/>
      <c r="F972" s="104"/>
      <c r="G972" s="104"/>
      <c r="H972" s="104"/>
      <c r="I972" s="104"/>
    </row>
    <row r="973" spans="1:9" ht="15.75" customHeight="1" x14ac:dyDescent="0.35">
      <c r="A973" s="104"/>
      <c r="B973" s="104"/>
      <c r="C973" s="104"/>
      <c r="D973" s="104"/>
      <c r="E973" s="104"/>
      <c r="F973" s="104"/>
      <c r="G973" s="104"/>
      <c r="H973" s="104"/>
      <c r="I973" s="104"/>
    </row>
    <row r="974" spans="1:9" ht="15.75" customHeight="1" x14ac:dyDescent="0.35">
      <c r="A974" s="104"/>
      <c r="B974" s="104"/>
      <c r="C974" s="104"/>
      <c r="D974" s="104"/>
      <c r="E974" s="104"/>
      <c r="F974" s="104"/>
      <c r="G974" s="104"/>
      <c r="H974" s="104"/>
      <c r="I974" s="104"/>
    </row>
    <row r="975" spans="1:9" ht="15.75" customHeight="1" x14ac:dyDescent="0.35">
      <c r="A975" s="104"/>
      <c r="B975" s="104"/>
      <c r="C975" s="104"/>
      <c r="D975" s="104"/>
      <c r="E975" s="104"/>
      <c r="F975" s="104"/>
      <c r="G975" s="104"/>
      <c r="H975" s="104"/>
      <c r="I975" s="104"/>
    </row>
    <row r="976" spans="1:9" ht="15.75" customHeight="1" x14ac:dyDescent="0.35">
      <c r="A976" s="104"/>
      <c r="B976" s="104"/>
      <c r="C976" s="104"/>
      <c r="D976" s="104"/>
      <c r="E976" s="104"/>
      <c r="F976" s="104"/>
      <c r="G976" s="104"/>
      <c r="H976" s="104"/>
      <c r="I976" s="104"/>
    </row>
    <row r="977" spans="1:9" ht="15.75" customHeight="1" x14ac:dyDescent="0.35">
      <c r="A977" s="104"/>
      <c r="B977" s="104"/>
      <c r="C977" s="104"/>
      <c r="D977" s="104"/>
      <c r="E977" s="104"/>
      <c r="F977" s="104"/>
      <c r="G977" s="104"/>
      <c r="H977" s="104"/>
      <c r="I977" s="104"/>
    </row>
    <row r="978" spans="1:9" ht="15.75" customHeight="1" x14ac:dyDescent="0.35">
      <c r="A978" s="104"/>
      <c r="B978" s="104"/>
      <c r="C978" s="104"/>
      <c r="D978" s="104"/>
      <c r="E978" s="104"/>
      <c r="F978" s="104"/>
      <c r="G978" s="104"/>
      <c r="H978" s="104"/>
      <c r="I978" s="104"/>
    </row>
    <row r="979" spans="1:9" ht="15.75" customHeight="1" x14ac:dyDescent="0.35">
      <c r="A979" s="104"/>
      <c r="B979" s="104"/>
      <c r="C979" s="104"/>
      <c r="D979" s="104"/>
      <c r="E979" s="104"/>
      <c r="F979" s="104"/>
      <c r="G979" s="104"/>
      <c r="H979" s="104"/>
      <c r="I979" s="104"/>
    </row>
    <row r="980" spans="1:9" ht="15.75" customHeight="1" x14ac:dyDescent="0.35">
      <c r="A980" s="104"/>
      <c r="B980" s="104"/>
      <c r="C980" s="104"/>
      <c r="D980" s="104"/>
      <c r="E980" s="104"/>
      <c r="F980" s="104"/>
      <c r="G980" s="104"/>
      <c r="H980" s="104"/>
      <c r="I980" s="104"/>
    </row>
    <row r="981" spans="1:9" ht="15.75" customHeight="1" x14ac:dyDescent="0.35">
      <c r="A981" s="104"/>
      <c r="B981" s="104"/>
      <c r="C981" s="104"/>
      <c r="D981" s="104"/>
      <c r="E981" s="104"/>
      <c r="F981" s="104"/>
      <c r="G981" s="104"/>
      <c r="H981" s="104"/>
      <c r="I981" s="104"/>
    </row>
    <row r="982" spans="1:9" ht="15.75" customHeight="1" x14ac:dyDescent="0.35">
      <c r="A982" s="104"/>
      <c r="B982" s="104"/>
      <c r="C982" s="104"/>
      <c r="D982" s="104"/>
      <c r="E982" s="104"/>
      <c r="F982" s="104"/>
      <c r="G982" s="104"/>
      <c r="H982" s="104"/>
      <c r="I982" s="104"/>
    </row>
    <row r="983" spans="1:9" ht="15.75" customHeight="1" x14ac:dyDescent="0.35">
      <c r="A983" s="104"/>
      <c r="B983" s="104"/>
      <c r="C983" s="104"/>
      <c r="D983" s="104"/>
      <c r="E983" s="104"/>
      <c r="F983" s="104"/>
      <c r="G983" s="104"/>
      <c r="H983" s="104"/>
      <c r="I983" s="104"/>
    </row>
    <row r="984" spans="1:9" ht="15.75" customHeight="1" x14ac:dyDescent="0.35">
      <c r="A984" s="104"/>
      <c r="B984" s="104"/>
      <c r="C984" s="104"/>
      <c r="D984" s="104"/>
      <c r="E984" s="104"/>
      <c r="F984" s="104"/>
      <c r="G984" s="104"/>
      <c r="H984" s="104"/>
      <c r="I984" s="104"/>
    </row>
    <row r="985" spans="1:9" ht="15.75" customHeight="1" x14ac:dyDescent="0.35">
      <c r="A985" s="104"/>
      <c r="B985" s="104"/>
      <c r="C985" s="104"/>
      <c r="D985" s="104"/>
      <c r="E985" s="104"/>
      <c r="F985" s="104"/>
      <c r="G985" s="104"/>
      <c r="H985" s="104"/>
      <c r="I985" s="104"/>
    </row>
    <row r="986" spans="1:9" ht="15.75" customHeight="1" x14ac:dyDescent="0.35">
      <c r="A986" s="104"/>
      <c r="B986" s="104"/>
      <c r="C986" s="104"/>
      <c r="D986" s="104"/>
      <c r="E986" s="104"/>
      <c r="F986" s="104"/>
      <c r="G986" s="104"/>
      <c r="H986" s="104"/>
      <c r="I986" s="104"/>
    </row>
    <row r="987" spans="1:9" ht="15.75" customHeight="1" x14ac:dyDescent="0.35">
      <c r="A987" s="104"/>
      <c r="B987" s="104"/>
      <c r="C987" s="104"/>
      <c r="D987" s="104"/>
      <c r="E987" s="104"/>
      <c r="F987" s="104"/>
      <c r="G987" s="104"/>
      <c r="H987" s="104"/>
      <c r="I987" s="104"/>
    </row>
    <row r="988" spans="1:9" ht="15.75" customHeight="1" x14ac:dyDescent="0.35">
      <c r="A988" s="104"/>
      <c r="B988" s="104"/>
      <c r="C988" s="104"/>
      <c r="D988" s="104"/>
      <c r="E988" s="104"/>
      <c r="F988" s="104"/>
      <c r="G988" s="104"/>
      <c r="H988" s="104"/>
      <c r="I988" s="104"/>
    </row>
    <row r="989" spans="1:9" ht="15.75" customHeight="1" x14ac:dyDescent="0.35">
      <c r="A989" s="104"/>
      <c r="B989" s="104"/>
      <c r="C989" s="104"/>
      <c r="D989" s="104"/>
      <c r="E989" s="104"/>
      <c r="F989" s="104"/>
      <c r="G989" s="104"/>
      <c r="H989" s="104"/>
      <c r="I989" s="104"/>
    </row>
    <row r="990" spans="1:9" ht="15.75" customHeight="1" x14ac:dyDescent="0.35">
      <c r="A990" s="104"/>
      <c r="B990" s="104"/>
      <c r="C990" s="104"/>
      <c r="D990" s="104"/>
      <c r="E990" s="104"/>
      <c r="F990" s="104"/>
      <c r="G990" s="104"/>
      <c r="H990" s="104"/>
      <c r="I990" s="104"/>
    </row>
    <row r="991" spans="1:9" ht="15.75" customHeight="1" x14ac:dyDescent="0.35">
      <c r="A991" s="104"/>
      <c r="B991" s="104"/>
      <c r="C991" s="104"/>
      <c r="D991" s="104"/>
      <c r="E991" s="104"/>
      <c r="F991" s="104"/>
      <c r="G991" s="104"/>
      <c r="H991" s="104"/>
      <c r="I991" s="104"/>
    </row>
    <row r="992" spans="1:9" ht="15.75" customHeight="1" x14ac:dyDescent="0.35">
      <c r="A992" s="104"/>
      <c r="B992" s="104"/>
      <c r="C992" s="104"/>
      <c r="D992" s="104"/>
      <c r="E992" s="104"/>
      <c r="F992" s="104"/>
      <c r="G992" s="104"/>
      <c r="H992" s="104"/>
      <c r="I992" s="104"/>
    </row>
    <row r="993" spans="1:9" ht="15.75" customHeight="1" x14ac:dyDescent="0.35">
      <c r="A993" s="104"/>
      <c r="B993" s="104"/>
      <c r="C993" s="104"/>
      <c r="D993" s="104"/>
      <c r="E993" s="104"/>
      <c r="F993" s="104"/>
      <c r="G993" s="104"/>
      <c r="H993" s="104"/>
      <c r="I993" s="104"/>
    </row>
    <row r="994" spans="1:9" ht="15.75" customHeight="1" x14ac:dyDescent="0.35">
      <c r="A994" s="104"/>
      <c r="B994" s="104"/>
      <c r="C994" s="104"/>
      <c r="D994" s="104"/>
      <c r="E994" s="104"/>
      <c r="F994" s="104"/>
      <c r="G994" s="104"/>
      <c r="H994" s="104"/>
      <c r="I994" s="104"/>
    </row>
    <row r="995" spans="1:9" ht="15.75" customHeight="1" x14ac:dyDescent="0.35">
      <c r="A995" s="104"/>
      <c r="B995" s="104"/>
      <c r="C995" s="104"/>
      <c r="D995" s="104"/>
      <c r="E995" s="104"/>
      <c r="F995" s="104"/>
      <c r="G995" s="104"/>
      <c r="H995" s="104"/>
      <c r="I995" s="104"/>
    </row>
    <row r="996" spans="1:9" ht="15.75" customHeight="1" x14ac:dyDescent="0.35">
      <c r="A996" s="104"/>
      <c r="B996" s="104"/>
      <c r="C996" s="104"/>
      <c r="D996" s="104"/>
      <c r="E996" s="104"/>
      <c r="F996" s="104"/>
      <c r="G996" s="104"/>
      <c r="H996" s="104"/>
      <c r="I996" s="104"/>
    </row>
    <row r="997" spans="1:9" ht="15.75" customHeight="1" x14ac:dyDescent="0.35">
      <c r="A997" s="104"/>
      <c r="B997" s="104"/>
      <c r="C997" s="104"/>
      <c r="D997" s="104"/>
      <c r="E997" s="104"/>
      <c r="F997" s="104"/>
      <c r="G997" s="104"/>
      <c r="H997" s="104"/>
      <c r="I997" s="104"/>
    </row>
    <row r="998" spans="1:9" ht="15.75" customHeight="1" x14ac:dyDescent="0.35">
      <c r="A998" s="104"/>
      <c r="B998" s="104"/>
      <c r="C998" s="104"/>
      <c r="D998" s="104"/>
      <c r="E998" s="104"/>
      <c r="F998" s="104"/>
      <c r="G998" s="104"/>
      <c r="H998" s="104"/>
      <c r="I998" s="104"/>
    </row>
    <row r="999" spans="1:9" ht="15.75" customHeight="1" x14ac:dyDescent="0.35">
      <c r="A999" s="104"/>
      <c r="B999" s="104"/>
      <c r="C999" s="104"/>
      <c r="D999" s="104"/>
      <c r="E999" s="104"/>
      <c r="F999" s="104"/>
      <c r="G999" s="104"/>
      <c r="H999" s="104"/>
      <c r="I999" s="104"/>
    </row>
    <row r="1000" spans="1:9" ht="15.75" customHeight="1" x14ac:dyDescent="0.35">
      <c r="A1000" s="104"/>
      <c r="B1000" s="104"/>
      <c r="C1000" s="104"/>
      <c r="D1000" s="104"/>
      <c r="E1000" s="104"/>
      <c r="F1000" s="104"/>
      <c r="G1000" s="104"/>
      <c r="H1000" s="104"/>
      <c r="I1000" s="104"/>
    </row>
    <row r="1001" spans="1:9" ht="15.75" customHeight="1" x14ac:dyDescent="0.35">
      <c r="A1001" s="104"/>
      <c r="B1001" s="104"/>
      <c r="C1001" s="104"/>
      <c r="D1001" s="104"/>
      <c r="E1001" s="104"/>
      <c r="F1001" s="104"/>
      <c r="G1001" s="104"/>
      <c r="H1001" s="104"/>
      <c r="I1001" s="104"/>
    </row>
    <row r="1002" spans="1:9" ht="15.75" customHeight="1" x14ac:dyDescent="0.35">
      <c r="A1002" s="104"/>
      <c r="B1002" s="104"/>
      <c r="C1002" s="104"/>
      <c r="D1002" s="104"/>
      <c r="E1002" s="104"/>
      <c r="F1002" s="104"/>
      <c r="G1002" s="104"/>
      <c r="H1002" s="104"/>
      <c r="I1002" s="104"/>
    </row>
    <row r="1003" spans="1:9" ht="15.75" customHeight="1" x14ac:dyDescent="0.35">
      <c r="A1003" s="104"/>
      <c r="B1003" s="104"/>
      <c r="C1003" s="104"/>
      <c r="D1003" s="104"/>
      <c r="E1003" s="104"/>
      <c r="F1003" s="104"/>
      <c r="G1003" s="104"/>
      <c r="H1003" s="104"/>
      <c r="I1003" s="104"/>
    </row>
    <row r="1004" spans="1:9" ht="15.75" customHeight="1" x14ac:dyDescent="0.35">
      <c r="A1004" s="104"/>
      <c r="B1004" s="104"/>
      <c r="C1004" s="104"/>
      <c r="D1004" s="104"/>
      <c r="E1004" s="104"/>
      <c r="F1004" s="104"/>
      <c r="G1004" s="104"/>
      <c r="H1004" s="104"/>
      <c r="I1004" s="104"/>
    </row>
    <row r="1005" spans="1:9" ht="15.75" customHeight="1" x14ac:dyDescent="0.35">
      <c r="A1005" s="104"/>
      <c r="B1005" s="104"/>
      <c r="C1005" s="104"/>
      <c r="D1005" s="104"/>
      <c r="E1005" s="104"/>
      <c r="F1005" s="104"/>
      <c r="G1005" s="104"/>
      <c r="H1005" s="104"/>
      <c r="I1005" s="104"/>
    </row>
    <row r="1006" spans="1:9" ht="15.75" customHeight="1" x14ac:dyDescent="0.35">
      <c r="A1006" s="104"/>
      <c r="B1006" s="104"/>
      <c r="C1006" s="104"/>
      <c r="D1006" s="104"/>
      <c r="E1006" s="104"/>
      <c r="F1006" s="104"/>
      <c r="G1006" s="104"/>
      <c r="H1006" s="104"/>
      <c r="I1006" s="104"/>
    </row>
    <row r="1007" spans="1:9" ht="15.75" customHeight="1" x14ac:dyDescent="0.35">
      <c r="A1007" s="104"/>
      <c r="B1007" s="104"/>
      <c r="C1007" s="104"/>
      <c r="D1007" s="104"/>
      <c r="E1007" s="104"/>
      <c r="F1007" s="104"/>
      <c r="G1007" s="104"/>
      <c r="H1007" s="104"/>
      <c r="I1007" s="104"/>
    </row>
    <row r="1008" spans="1:9" ht="15.75" customHeight="1" x14ac:dyDescent="0.35">
      <c r="A1008" s="104"/>
      <c r="B1008" s="104"/>
      <c r="C1008" s="104"/>
      <c r="D1008" s="104"/>
      <c r="E1008" s="104"/>
      <c r="F1008" s="104"/>
      <c r="G1008" s="104"/>
      <c r="H1008" s="104"/>
      <c r="I1008" s="104"/>
    </row>
    <row r="1009" spans="1:9" ht="15.75" customHeight="1" x14ac:dyDescent="0.35">
      <c r="A1009" s="104"/>
      <c r="B1009" s="104"/>
      <c r="C1009" s="104"/>
      <c r="D1009" s="104"/>
      <c r="E1009" s="104"/>
      <c r="F1009" s="104"/>
      <c r="G1009" s="104"/>
      <c r="H1009" s="104"/>
      <c r="I1009" s="104"/>
    </row>
    <row r="1010" spans="1:9" ht="15.75" customHeight="1" x14ac:dyDescent="0.35">
      <c r="A1010" s="104"/>
      <c r="B1010" s="104"/>
      <c r="C1010" s="104"/>
      <c r="D1010" s="104"/>
      <c r="E1010" s="104"/>
      <c r="F1010" s="104"/>
      <c r="G1010" s="104"/>
      <c r="H1010" s="104"/>
      <c r="I1010" s="104"/>
    </row>
    <row r="1011" spans="1:9" ht="15.75" customHeight="1" x14ac:dyDescent="0.35">
      <c r="A1011" s="104"/>
      <c r="B1011" s="104"/>
      <c r="C1011" s="104"/>
      <c r="D1011" s="104"/>
      <c r="E1011" s="104"/>
      <c r="F1011" s="104"/>
      <c r="G1011" s="104"/>
      <c r="H1011" s="104"/>
      <c r="I1011" s="104"/>
    </row>
    <row r="1012" spans="1:9" ht="15.75" customHeight="1" x14ac:dyDescent="0.35">
      <c r="A1012" s="104"/>
      <c r="B1012" s="104"/>
      <c r="C1012" s="104"/>
      <c r="D1012" s="104"/>
      <c r="E1012" s="104"/>
      <c r="F1012" s="104"/>
      <c r="G1012" s="104"/>
      <c r="H1012" s="104"/>
      <c r="I1012" s="104"/>
    </row>
    <row r="1013" spans="1:9" ht="15.75" customHeight="1" x14ac:dyDescent="0.35">
      <c r="A1013" s="104"/>
      <c r="B1013" s="104"/>
      <c r="C1013" s="104"/>
      <c r="D1013" s="104"/>
      <c r="E1013" s="104"/>
      <c r="F1013" s="104"/>
      <c r="G1013" s="104"/>
      <c r="H1013" s="104"/>
      <c r="I1013" s="104"/>
    </row>
    <row r="1014" spans="1:9" ht="15.75" customHeight="1" x14ac:dyDescent="0.35">
      <c r="A1014" s="104"/>
      <c r="B1014" s="104"/>
      <c r="C1014" s="104"/>
      <c r="D1014" s="104"/>
      <c r="E1014" s="104"/>
      <c r="F1014" s="104"/>
      <c r="G1014" s="104"/>
      <c r="H1014" s="104"/>
      <c r="I1014" s="104"/>
    </row>
    <row r="1015" spans="1:9" ht="15.75" customHeight="1" x14ac:dyDescent="0.35">
      <c r="A1015" s="104"/>
      <c r="B1015" s="104"/>
      <c r="C1015" s="104"/>
      <c r="D1015" s="104"/>
      <c r="E1015" s="104"/>
      <c r="F1015" s="104"/>
      <c r="G1015" s="104"/>
      <c r="H1015" s="104"/>
      <c r="I1015" s="104"/>
    </row>
    <row r="1016" spans="1:9" ht="15.75" customHeight="1" x14ac:dyDescent="0.35">
      <c r="A1016" s="104"/>
      <c r="B1016" s="104"/>
      <c r="C1016" s="104"/>
      <c r="D1016" s="104"/>
      <c r="E1016" s="104"/>
      <c r="F1016" s="104"/>
      <c r="G1016" s="104"/>
      <c r="H1016" s="104"/>
      <c r="I1016" s="104"/>
    </row>
    <row r="1017" spans="1:9" ht="15.75" customHeight="1" x14ac:dyDescent="0.35">
      <c r="A1017" s="104"/>
      <c r="B1017" s="104"/>
      <c r="C1017" s="104"/>
      <c r="D1017" s="104"/>
      <c r="E1017" s="104"/>
      <c r="F1017" s="104"/>
      <c r="G1017" s="104"/>
      <c r="H1017" s="104"/>
      <c r="I1017" s="104"/>
    </row>
    <row r="1018" spans="1:9" ht="15.75" customHeight="1" x14ac:dyDescent="0.35">
      <c r="A1018" s="104"/>
      <c r="B1018" s="104"/>
      <c r="C1018" s="104"/>
      <c r="D1018" s="104"/>
      <c r="E1018" s="104"/>
      <c r="F1018" s="104"/>
      <c r="G1018" s="104"/>
      <c r="H1018" s="104"/>
      <c r="I1018" s="104"/>
    </row>
    <row r="1019" spans="1:9" ht="15.75" customHeight="1" x14ac:dyDescent="0.35">
      <c r="A1019" s="104"/>
      <c r="B1019" s="104"/>
      <c r="C1019" s="104"/>
      <c r="D1019" s="104"/>
      <c r="E1019" s="104"/>
      <c r="F1019" s="104"/>
      <c r="G1019" s="104"/>
      <c r="H1019" s="104"/>
      <c r="I1019" s="104"/>
    </row>
    <row r="1020" spans="1:9" ht="15.75" customHeight="1" x14ac:dyDescent="0.35">
      <c r="A1020" s="104"/>
      <c r="B1020" s="104"/>
      <c r="C1020" s="104"/>
      <c r="D1020" s="104"/>
      <c r="E1020" s="104"/>
      <c r="F1020" s="104"/>
      <c r="G1020" s="104"/>
      <c r="H1020" s="104"/>
      <c r="I1020" s="104"/>
    </row>
    <row r="1021" spans="1:9" ht="15.75" customHeight="1" x14ac:dyDescent="0.35">
      <c r="A1021" s="104"/>
      <c r="B1021" s="104"/>
      <c r="C1021" s="104"/>
      <c r="D1021" s="104"/>
      <c r="E1021" s="104"/>
      <c r="F1021" s="104"/>
      <c r="G1021" s="104"/>
      <c r="H1021" s="104"/>
      <c r="I1021" s="104"/>
    </row>
    <row r="1022" spans="1:9" ht="15.75" customHeight="1" x14ac:dyDescent="0.35">
      <c r="A1022" s="104"/>
      <c r="B1022" s="104"/>
      <c r="C1022" s="104"/>
      <c r="D1022" s="104"/>
      <c r="E1022" s="104"/>
      <c r="F1022" s="104"/>
      <c r="G1022" s="104"/>
      <c r="H1022" s="104"/>
      <c r="I1022" s="104"/>
    </row>
    <row r="1023" spans="1:9" ht="15.75" customHeight="1" x14ac:dyDescent="0.35">
      <c r="A1023" s="104"/>
      <c r="B1023" s="104"/>
      <c r="C1023" s="104"/>
      <c r="D1023" s="104"/>
      <c r="E1023" s="104"/>
      <c r="F1023" s="104"/>
      <c r="G1023" s="104"/>
      <c r="H1023" s="104"/>
      <c r="I1023" s="104"/>
    </row>
    <row r="1024" spans="1:9" ht="15.75" customHeight="1" x14ac:dyDescent="0.35">
      <c r="A1024" s="104"/>
      <c r="B1024" s="104"/>
      <c r="C1024" s="104"/>
      <c r="D1024" s="104"/>
      <c r="E1024" s="104"/>
      <c r="F1024" s="104"/>
      <c r="G1024" s="104"/>
      <c r="H1024" s="104"/>
      <c r="I1024" s="104"/>
    </row>
    <row r="1025" spans="1:9" ht="15.75" customHeight="1" x14ac:dyDescent="0.35">
      <c r="A1025" s="104"/>
      <c r="B1025" s="104"/>
      <c r="C1025" s="104"/>
      <c r="D1025" s="104"/>
      <c r="E1025" s="104"/>
      <c r="F1025" s="104"/>
      <c r="G1025" s="104"/>
      <c r="H1025" s="104"/>
      <c r="I1025" s="104"/>
    </row>
    <row r="1026" spans="1:9" ht="15" customHeight="1" x14ac:dyDescent="0.35">
      <c r="A1026" s="104"/>
      <c r="B1026" s="104"/>
      <c r="C1026" s="104"/>
      <c r="D1026" s="104"/>
      <c r="E1026" s="104"/>
      <c r="F1026" s="104"/>
      <c r="G1026" s="104"/>
      <c r="H1026" s="104"/>
      <c r="I1026" s="104"/>
    </row>
    <row r="1027" spans="1:9" ht="15" customHeight="1" x14ac:dyDescent="0.35">
      <c r="A1027" s="104"/>
      <c r="B1027" s="104"/>
      <c r="C1027" s="104"/>
      <c r="D1027" s="104"/>
      <c r="E1027" s="104"/>
      <c r="F1027" s="104"/>
      <c r="G1027" s="104"/>
      <c r="H1027" s="104"/>
      <c r="I1027" s="104"/>
    </row>
    <row r="1028" spans="1:9" ht="15" customHeight="1" x14ac:dyDescent="0.35">
      <c r="A1028" s="104"/>
      <c r="B1028" s="104"/>
      <c r="C1028" s="104"/>
      <c r="D1028" s="104"/>
      <c r="E1028" s="104"/>
    </row>
    <row r="1029" spans="1:9" ht="15" customHeight="1" x14ac:dyDescent="0.35">
      <c r="A1029" s="104"/>
      <c r="B1029" s="104"/>
      <c r="C1029" s="104"/>
      <c r="D1029" s="104"/>
      <c r="E1029" s="104"/>
    </row>
    <row r="1030" spans="1:9" ht="15" customHeight="1" x14ac:dyDescent="0.35">
      <c r="A1030" s="104"/>
      <c r="B1030" s="104"/>
      <c r="C1030" s="104"/>
      <c r="D1030" s="104"/>
      <c r="E1030" s="104"/>
    </row>
    <row r="1031" spans="1:9" ht="15" customHeight="1" x14ac:dyDescent="0.35">
      <c r="A1031" s="104"/>
      <c r="B1031" s="104"/>
      <c r="C1031" s="104"/>
      <c r="D1031" s="104"/>
      <c r="E1031" s="104"/>
    </row>
    <row r="1032" spans="1:9" ht="15" customHeight="1" x14ac:dyDescent="0.35">
      <c r="A1032" s="104"/>
      <c r="B1032" s="104"/>
      <c r="C1032" s="104"/>
      <c r="D1032" s="104"/>
      <c r="E1032" s="104"/>
    </row>
    <row r="1033" spans="1:9" ht="15" customHeight="1" x14ac:dyDescent="0.35">
      <c r="A1033" s="104"/>
      <c r="B1033" s="104"/>
      <c r="C1033" s="104"/>
      <c r="D1033" s="104"/>
      <c r="E1033" s="104"/>
    </row>
    <row r="1034" spans="1:9" ht="15" customHeight="1" x14ac:dyDescent="0.35">
      <c r="A1034" s="104"/>
      <c r="B1034" s="104"/>
      <c r="C1034" s="104"/>
      <c r="D1034" s="104"/>
      <c r="E1034" s="104"/>
    </row>
    <row r="1035" spans="1:9" ht="15" customHeight="1" x14ac:dyDescent="0.35">
      <c r="A1035" s="104"/>
      <c r="B1035" s="104"/>
      <c r="C1035" s="104"/>
      <c r="D1035" s="104"/>
      <c r="E1035" s="104"/>
    </row>
    <row r="1036" spans="1:9" ht="15" customHeight="1" x14ac:dyDescent="0.35">
      <c r="A1036" s="104"/>
      <c r="B1036" s="104"/>
      <c r="C1036" s="104"/>
      <c r="D1036" s="104"/>
      <c r="E1036" s="104"/>
    </row>
    <row r="1037" spans="1:9" ht="15" customHeight="1" x14ac:dyDescent="0.35">
      <c r="A1037" s="104"/>
      <c r="B1037" s="104"/>
      <c r="C1037" s="104"/>
      <c r="D1037" s="104"/>
      <c r="E1037" s="104"/>
    </row>
    <row r="1038" spans="1:9" ht="15" customHeight="1" x14ac:dyDescent="0.35">
      <c r="A1038" s="104"/>
      <c r="B1038" s="104"/>
      <c r="C1038" s="104"/>
      <c r="D1038" s="104"/>
      <c r="E1038" s="104"/>
    </row>
    <row r="1039" spans="1:9" ht="15" customHeight="1" x14ac:dyDescent="0.35">
      <c r="A1039" s="104"/>
      <c r="B1039" s="104"/>
      <c r="C1039" s="104"/>
      <c r="D1039" s="104"/>
      <c r="E1039" s="104"/>
    </row>
    <row r="1040" spans="1:9" ht="15" customHeight="1" x14ac:dyDescent="0.35">
      <c r="A1040" s="104"/>
      <c r="B1040" s="104"/>
      <c r="C1040" s="104"/>
      <c r="D1040" s="104"/>
      <c r="E1040" s="104"/>
    </row>
    <row r="1041" spans="1:5" ht="15" customHeight="1" x14ac:dyDescent="0.35">
      <c r="A1041" s="104"/>
      <c r="B1041" s="104"/>
      <c r="C1041" s="104"/>
      <c r="D1041" s="104"/>
      <c r="E1041" s="104"/>
    </row>
    <row r="1042" spans="1:5" ht="15" customHeight="1" x14ac:dyDescent="0.35">
      <c r="A1042" s="104"/>
      <c r="B1042" s="104"/>
      <c r="C1042" s="104"/>
      <c r="D1042" s="104"/>
      <c r="E1042" s="104"/>
    </row>
    <row r="1043" spans="1:5" ht="15" customHeight="1" x14ac:dyDescent="0.35">
      <c r="A1043" s="104"/>
      <c r="B1043" s="104"/>
      <c r="C1043" s="104"/>
      <c r="D1043" s="104"/>
      <c r="E1043" s="104"/>
    </row>
    <row r="1044" spans="1:5" ht="15" customHeight="1" x14ac:dyDescent="0.35">
      <c r="A1044" s="104"/>
      <c r="B1044" s="104"/>
      <c r="C1044" s="104"/>
      <c r="D1044" s="104"/>
      <c r="E1044" s="104"/>
    </row>
    <row r="1045" spans="1:5" ht="15" customHeight="1" x14ac:dyDescent="0.35">
      <c r="A1045" s="104"/>
      <c r="B1045" s="104"/>
      <c r="C1045" s="104"/>
      <c r="D1045" s="104"/>
      <c r="E1045" s="104"/>
    </row>
    <row r="1046" spans="1:5" ht="15" customHeight="1" x14ac:dyDescent="0.35">
      <c r="A1046" s="104"/>
      <c r="B1046" s="104"/>
      <c r="C1046" s="104"/>
      <c r="D1046" s="104"/>
      <c r="E1046" s="104"/>
    </row>
    <row r="1047" spans="1:5" ht="15" customHeight="1" x14ac:dyDescent="0.35">
      <c r="A1047" s="104"/>
      <c r="B1047" s="104"/>
      <c r="C1047" s="104"/>
      <c r="D1047" s="104"/>
      <c r="E1047" s="104"/>
    </row>
    <row r="1048" spans="1:5" ht="15" customHeight="1" x14ac:dyDescent="0.35">
      <c r="A1048" s="104"/>
      <c r="B1048" s="104"/>
      <c r="C1048" s="104"/>
      <c r="D1048" s="104"/>
      <c r="E1048" s="104"/>
    </row>
    <row r="1049" spans="1:5" ht="15" customHeight="1" x14ac:dyDescent="0.35">
      <c r="A1049" s="104"/>
      <c r="B1049" s="104"/>
      <c r="C1049" s="104"/>
      <c r="D1049" s="104"/>
      <c r="E1049" s="104"/>
    </row>
    <row r="1050" spans="1:5" ht="15" customHeight="1" x14ac:dyDescent="0.35">
      <c r="A1050" s="104"/>
      <c r="B1050" s="104"/>
      <c r="C1050" s="104"/>
      <c r="D1050" s="104"/>
      <c r="E1050" s="104"/>
    </row>
    <row r="1051" spans="1:5" ht="15" customHeight="1" x14ac:dyDescent="0.35">
      <c r="A1051" s="104"/>
      <c r="B1051" s="104"/>
      <c r="C1051" s="104"/>
      <c r="D1051" s="104"/>
      <c r="E1051" s="104"/>
    </row>
    <row r="1052" spans="1:5" ht="15" customHeight="1" x14ac:dyDescent="0.35">
      <c r="A1052" s="104"/>
      <c r="B1052" s="104"/>
      <c r="C1052" s="104"/>
      <c r="D1052" s="104"/>
      <c r="E1052" s="104"/>
    </row>
    <row r="1053" spans="1:5" ht="15" customHeight="1" x14ac:dyDescent="0.35">
      <c r="A1053" s="104"/>
      <c r="B1053" s="104"/>
      <c r="C1053" s="104"/>
      <c r="D1053" s="104"/>
      <c r="E1053" s="104"/>
    </row>
    <row r="1054" spans="1:5" ht="15" customHeight="1" x14ac:dyDescent="0.35">
      <c r="A1054" s="104"/>
      <c r="B1054" s="104"/>
      <c r="C1054" s="104"/>
      <c r="D1054" s="104"/>
      <c r="E1054" s="104"/>
    </row>
    <row r="1055" spans="1:5" ht="15" customHeight="1" x14ac:dyDescent="0.35">
      <c r="A1055" s="104"/>
      <c r="B1055" s="104"/>
      <c r="C1055" s="104"/>
      <c r="D1055" s="104"/>
      <c r="E1055" s="104"/>
    </row>
    <row r="1056" spans="1:5" ht="15" customHeight="1" x14ac:dyDescent="0.35">
      <c r="A1056" s="104"/>
      <c r="B1056" s="104"/>
      <c r="C1056" s="104"/>
      <c r="D1056" s="104"/>
      <c r="E1056" s="104"/>
    </row>
    <row r="1057" spans="1:5" ht="15" customHeight="1" x14ac:dyDescent="0.35">
      <c r="A1057" s="104"/>
      <c r="B1057" s="104"/>
      <c r="C1057" s="104"/>
      <c r="D1057" s="104"/>
      <c r="E1057" s="104"/>
    </row>
    <row r="1058" spans="1:5" ht="15" customHeight="1" x14ac:dyDescent="0.35">
      <c r="A1058" s="104"/>
      <c r="B1058" s="104"/>
      <c r="C1058" s="104"/>
      <c r="D1058" s="104"/>
      <c r="E1058" s="104"/>
    </row>
    <row r="1059" spans="1:5" ht="15" customHeight="1" x14ac:dyDescent="0.35">
      <c r="A1059" s="104"/>
      <c r="B1059" s="104"/>
      <c r="C1059" s="104"/>
      <c r="D1059" s="104"/>
      <c r="E1059" s="104"/>
    </row>
    <row r="1060" spans="1:5" ht="15" customHeight="1" x14ac:dyDescent="0.35">
      <c r="A1060" s="104"/>
      <c r="B1060" s="104"/>
      <c r="C1060" s="104"/>
      <c r="D1060" s="104"/>
      <c r="E1060" s="104"/>
    </row>
    <row r="1061" spans="1:5" ht="15" customHeight="1" x14ac:dyDescent="0.35">
      <c r="A1061" s="104"/>
      <c r="B1061" s="104"/>
      <c r="C1061" s="104"/>
      <c r="D1061" s="104"/>
      <c r="E1061" s="104"/>
    </row>
    <row r="1062" spans="1:5" ht="15" customHeight="1" x14ac:dyDescent="0.35">
      <c r="A1062" s="104"/>
      <c r="B1062" s="104"/>
      <c r="C1062" s="104"/>
      <c r="D1062" s="104"/>
      <c r="E1062" s="104"/>
    </row>
    <row r="1063" spans="1:5" ht="15" customHeight="1" x14ac:dyDescent="0.35">
      <c r="A1063" s="104"/>
      <c r="B1063" s="104"/>
      <c r="C1063" s="104"/>
      <c r="D1063" s="104"/>
      <c r="E1063" s="104"/>
    </row>
    <row r="1064" spans="1:5" ht="15" customHeight="1" x14ac:dyDescent="0.35">
      <c r="A1064" s="104"/>
      <c r="B1064" s="104"/>
      <c r="C1064" s="104"/>
      <c r="D1064" s="104"/>
      <c r="E1064" s="104"/>
    </row>
    <row r="1065" spans="1:5" ht="15" customHeight="1" x14ac:dyDescent="0.35">
      <c r="A1065" s="104"/>
      <c r="B1065" s="104"/>
      <c r="C1065" s="104"/>
      <c r="D1065" s="104"/>
      <c r="E1065" s="104"/>
    </row>
    <row r="1066" spans="1:5" ht="15" customHeight="1" x14ac:dyDescent="0.35">
      <c r="A1066" s="104"/>
      <c r="B1066" s="104"/>
      <c r="C1066" s="104"/>
      <c r="D1066" s="104"/>
      <c r="E1066" s="104"/>
    </row>
    <row r="1067" spans="1:5" ht="15" customHeight="1" x14ac:dyDescent="0.35">
      <c r="A1067" s="104"/>
      <c r="B1067" s="104"/>
      <c r="C1067" s="104"/>
      <c r="D1067" s="104"/>
      <c r="E1067" s="104"/>
    </row>
    <row r="1068" spans="1:5" ht="15" customHeight="1" x14ac:dyDescent="0.35">
      <c r="A1068" s="104"/>
      <c r="B1068" s="104"/>
      <c r="C1068" s="104"/>
      <c r="D1068" s="104"/>
      <c r="E1068" s="104"/>
    </row>
  </sheetData>
  <mergeCells count="242">
    <mergeCell ref="E17:E18"/>
    <mergeCell ref="E19:E20"/>
    <mergeCell ref="E31:E32"/>
    <mergeCell ref="E33:E34"/>
    <mergeCell ref="E37:E38"/>
    <mergeCell ref="B3:C4"/>
    <mergeCell ref="B6:C7"/>
    <mergeCell ref="E9:E11"/>
    <mergeCell ref="C15:D15"/>
    <mergeCell ref="E15:E16"/>
    <mergeCell ref="C17:D17"/>
    <mergeCell ref="C19:D19"/>
    <mergeCell ref="C21:D21"/>
    <mergeCell ref="C23:D23"/>
    <mergeCell ref="C25:D25"/>
    <mergeCell ref="B28:C29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B72:C73"/>
    <mergeCell ref="E73:E74"/>
    <mergeCell ref="E75:E76"/>
    <mergeCell ref="C81:D81"/>
    <mergeCell ref="E81:E82"/>
    <mergeCell ref="C82:D82"/>
    <mergeCell ref="C90:D90"/>
    <mergeCell ref="C91:D91"/>
    <mergeCell ref="B94:C95"/>
    <mergeCell ref="E95:E96"/>
    <mergeCell ref="C83:D83"/>
    <mergeCell ref="C84:D84"/>
    <mergeCell ref="C85:D85"/>
    <mergeCell ref="C86:D86"/>
    <mergeCell ref="C87:D87"/>
    <mergeCell ref="C88:D88"/>
    <mergeCell ref="C89:D89"/>
    <mergeCell ref="C103:D103"/>
    <mergeCell ref="E103:E104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B116:C117"/>
    <mergeCell ref="E120:E121"/>
    <mergeCell ref="C125:D125"/>
    <mergeCell ref="E125:E126"/>
    <mergeCell ref="C127:D127"/>
    <mergeCell ref="E127:E128"/>
    <mergeCell ref="C129:D129"/>
    <mergeCell ref="E129:E130"/>
    <mergeCell ref="C131:D131"/>
    <mergeCell ref="C133:D133"/>
    <mergeCell ref="C135:D135"/>
    <mergeCell ref="B138:C139"/>
    <mergeCell ref="E142:E143"/>
    <mergeCell ref="C147:D147"/>
    <mergeCell ref="E147:E148"/>
    <mergeCell ref="E149:E150"/>
    <mergeCell ref="C149:D149"/>
    <mergeCell ref="C151:D151"/>
    <mergeCell ref="E151:E152"/>
    <mergeCell ref="C153:D153"/>
    <mergeCell ref="C155:D155"/>
    <mergeCell ref="C157:D157"/>
    <mergeCell ref="B160:C161"/>
    <mergeCell ref="E164:E165"/>
    <mergeCell ref="C169:D169"/>
    <mergeCell ref="E169:E170"/>
    <mergeCell ref="C171:D171"/>
    <mergeCell ref="E171:E172"/>
    <mergeCell ref="C173:D173"/>
    <mergeCell ref="E173:E174"/>
    <mergeCell ref="C175:D175"/>
    <mergeCell ref="C177:D177"/>
    <mergeCell ref="C179:D179"/>
    <mergeCell ref="B182:C183"/>
    <mergeCell ref="E185:E187"/>
    <mergeCell ref="C191:D191"/>
    <mergeCell ref="E191:E192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B204:C205"/>
    <mergeCell ref="B207:D207"/>
    <mergeCell ref="C213:D213"/>
    <mergeCell ref="E213:E214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B226:C227"/>
    <mergeCell ref="E228:E229"/>
    <mergeCell ref="C234:D234"/>
    <mergeCell ref="E234:E235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B247:C248"/>
    <mergeCell ref="E250:E251"/>
    <mergeCell ref="C256:D256"/>
    <mergeCell ref="E256:E257"/>
    <mergeCell ref="C257:D257"/>
    <mergeCell ref="C264:D264"/>
    <mergeCell ref="C265:D265"/>
    <mergeCell ref="C266:D266"/>
    <mergeCell ref="B269:C270"/>
    <mergeCell ref="B272:D272"/>
    <mergeCell ref="C278:D278"/>
    <mergeCell ref="C287:D287"/>
    <mergeCell ref="C288:D288"/>
    <mergeCell ref="B291:C292"/>
    <mergeCell ref="C397:D397"/>
    <mergeCell ref="C398:D398"/>
    <mergeCell ref="C388:D388"/>
    <mergeCell ref="E388:E389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54:D354"/>
    <mergeCell ref="B357:C358"/>
    <mergeCell ref="E278:E279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307:D307"/>
    <mergeCell ref="C308:D308"/>
    <mergeCell ref="C309:D309"/>
    <mergeCell ref="C310:D310"/>
    <mergeCell ref="B379:C380"/>
    <mergeCell ref="B382:D382"/>
    <mergeCell ref="E382:E383"/>
    <mergeCell ref="E384:E385"/>
    <mergeCell ref="B313:C314"/>
    <mergeCell ref="E316:E317"/>
    <mergeCell ref="C322:D322"/>
    <mergeCell ref="E322:E323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48:D348"/>
    <mergeCell ref="C349:D349"/>
    <mergeCell ref="C350:D350"/>
    <mergeCell ref="C351:D351"/>
    <mergeCell ref="C352:D352"/>
    <mergeCell ref="C353:D353"/>
    <mergeCell ref="B50:C51"/>
    <mergeCell ref="E54:E57"/>
    <mergeCell ref="C59:D59"/>
    <mergeCell ref="E59:E60"/>
    <mergeCell ref="C61:D61"/>
    <mergeCell ref="E61:E62"/>
    <mergeCell ref="C63:D63"/>
    <mergeCell ref="E63:E64"/>
    <mergeCell ref="C65:D65"/>
    <mergeCell ref="C67:D67"/>
    <mergeCell ref="C69:D69"/>
    <mergeCell ref="B335:C336"/>
    <mergeCell ref="E338:E339"/>
    <mergeCell ref="C344:D344"/>
    <mergeCell ref="E344:E345"/>
    <mergeCell ref="C345:D345"/>
    <mergeCell ref="C346:D346"/>
    <mergeCell ref="C347:D347"/>
    <mergeCell ref="E294:E295"/>
    <mergeCell ref="C300:D300"/>
    <mergeCell ref="E300:E301"/>
    <mergeCell ref="C301:D301"/>
    <mergeCell ref="C302:D302"/>
    <mergeCell ref="C303:D303"/>
    <mergeCell ref="C304:D304"/>
    <mergeCell ref="C305:D305"/>
    <mergeCell ref="C306:D306"/>
    <mergeCell ref="C258:D258"/>
    <mergeCell ref="C259:D259"/>
    <mergeCell ref="C260:D260"/>
    <mergeCell ref="C261:D261"/>
    <mergeCell ref="C262:D262"/>
    <mergeCell ref="C263:D263"/>
    <mergeCell ref="C373:D373"/>
    <mergeCell ref="C374:D374"/>
    <mergeCell ref="C375:D375"/>
    <mergeCell ref="C376:D376"/>
    <mergeCell ref="E360:E361"/>
    <mergeCell ref="C366:D366"/>
    <mergeCell ref="E366:E367"/>
    <mergeCell ref="C367:D367"/>
    <mergeCell ref="C368:D368"/>
    <mergeCell ref="C369:D369"/>
    <mergeCell ref="C370:D370"/>
    <mergeCell ref="C371:D371"/>
    <mergeCell ref="C372:D372"/>
  </mergeCells>
  <dataValidations count="1">
    <dataValidation type="list" allowBlank="1" showErrorMessage="1" sqref="D3 D6 D28 D72 D94 D116 D138 D160 D182 D204 D226 D247 D269 D291 D379 D313 D50 D335 D357" xr:uid="{00000000-0002-0000-0700-000000000000}">
      <formula1>"Sí,No"</formula1>
    </dataValidation>
  </dataValidation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5"/>
  <sheetViews>
    <sheetView workbookViewId="0">
      <selection activeCell="A2" sqref="A2"/>
    </sheetView>
  </sheetViews>
  <sheetFormatPr defaultColWidth="11.1640625" defaultRowHeight="15" customHeight="1" x14ac:dyDescent="0.35"/>
  <cols>
    <col min="1" max="1" width="7.83203125" customWidth="1"/>
    <col min="2" max="2" width="20.83203125" customWidth="1"/>
    <col min="3" max="3" width="24.83203125" customWidth="1"/>
    <col min="4" max="4" width="22.83203125" customWidth="1"/>
    <col min="5" max="5" width="40.83203125" customWidth="1"/>
    <col min="6" max="26" width="10.6640625" customWidth="1"/>
  </cols>
  <sheetData>
    <row r="1" spans="1:5" ht="15.75" customHeight="1" x14ac:dyDescent="0.35">
      <c r="A1" s="105" t="s">
        <v>137</v>
      </c>
      <c r="B1" s="369" t="s">
        <v>560</v>
      </c>
      <c r="C1" s="369"/>
      <c r="D1" s="369"/>
      <c r="E1" s="106" t="s">
        <v>139</v>
      </c>
    </row>
    <row r="2" spans="1:5" ht="15.75" customHeight="1" x14ac:dyDescent="0.35">
      <c r="A2" s="126"/>
      <c r="B2" s="394"/>
      <c r="C2" s="394"/>
      <c r="D2" s="394"/>
      <c r="E2" s="127"/>
    </row>
    <row r="3" spans="1:5" ht="15.75" customHeight="1" x14ac:dyDescent="0.35">
      <c r="A3" s="231">
        <v>8.1</v>
      </c>
      <c r="B3" s="657" t="s">
        <v>561</v>
      </c>
      <c r="C3" s="597"/>
      <c r="D3" s="128"/>
      <c r="E3" s="260" t="s">
        <v>141</v>
      </c>
    </row>
    <row r="4" spans="1:5" ht="15.75" customHeight="1" x14ac:dyDescent="0.35">
      <c r="A4" s="231"/>
      <c r="B4" s="597"/>
      <c r="C4" s="597"/>
      <c r="D4" s="233"/>
      <c r="E4" s="673" t="s">
        <v>562</v>
      </c>
    </row>
    <row r="5" spans="1:5" ht="15.75" customHeight="1" x14ac:dyDescent="0.35">
      <c r="A5" s="231"/>
      <c r="B5" s="486"/>
      <c r="C5" s="486"/>
      <c r="D5" s="233"/>
      <c r="E5" s="588"/>
    </row>
    <row r="6" spans="1:5" ht="15.75" customHeight="1" x14ac:dyDescent="0.35">
      <c r="A6" s="231"/>
      <c r="B6" s="493" t="s">
        <v>563</v>
      </c>
      <c r="C6" s="495"/>
      <c r="D6" s="233"/>
      <c r="E6" s="588"/>
    </row>
    <row r="7" spans="1:5" ht="15.75" customHeight="1" x14ac:dyDescent="0.35">
      <c r="A7" s="231"/>
      <c r="B7" s="162"/>
      <c r="C7" s="186"/>
      <c r="D7" s="187"/>
      <c r="E7" s="588"/>
    </row>
    <row r="8" spans="1:5" ht="15.75" customHeight="1" x14ac:dyDescent="0.35">
      <c r="A8" s="231"/>
      <c r="B8" s="165"/>
      <c r="C8" s="440"/>
      <c r="D8" s="189"/>
      <c r="E8" s="588"/>
    </row>
    <row r="9" spans="1:5" ht="15.75" customHeight="1" x14ac:dyDescent="0.35">
      <c r="A9" s="231"/>
      <c r="B9" s="165"/>
      <c r="C9" s="440"/>
      <c r="D9" s="189"/>
      <c r="E9" s="260"/>
    </row>
    <row r="10" spans="1:5" ht="15.75" customHeight="1" x14ac:dyDescent="0.35">
      <c r="A10" s="231"/>
      <c r="B10" s="212"/>
      <c r="C10" s="213"/>
      <c r="D10" s="214"/>
      <c r="E10" s="260"/>
    </row>
    <row r="11" spans="1:5" ht="15.75" customHeight="1" x14ac:dyDescent="0.35">
      <c r="A11" s="231"/>
      <c r="B11" s="486"/>
      <c r="C11" s="486"/>
      <c r="D11" s="392"/>
      <c r="E11" s="410"/>
    </row>
    <row r="12" spans="1:5" ht="15.75" customHeight="1" x14ac:dyDescent="0.35">
      <c r="A12" s="395"/>
      <c r="B12" s="396" t="s">
        <v>2</v>
      </c>
      <c r="C12" s="658"/>
      <c r="D12" s="656"/>
      <c r="E12" s="659" t="s">
        <v>151</v>
      </c>
    </row>
    <row r="13" spans="1:5" ht="15.75" customHeight="1" x14ac:dyDescent="0.35">
      <c r="A13" s="395"/>
      <c r="B13" s="396"/>
      <c r="C13" s="397"/>
      <c r="D13" s="397"/>
      <c r="E13" s="588"/>
    </row>
    <row r="14" spans="1:5" ht="15.75" customHeight="1" x14ac:dyDescent="0.35">
      <c r="A14" s="395"/>
      <c r="B14" s="396" t="s">
        <v>152</v>
      </c>
      <c r="C14" s="658"/>
      <c r="D14" s="656"/>
      <c r="E14" s="659"/>
    </row>
    <row r="15" spans="1:5" ht="15.75" customHeight="1" x14ac:dyDescent="0.35">
      <c r="A15" s="395"/>
      <c r="B15" s="396"/>
      <c r="C15" s="397"/>
      <c r="D15" s="397"/>
      <c r="E15" s="588"/>
    </row>
    <row r="16" spans="1:5" ht="15.75" customHeight="1" x14ac:dyDescent="0.35">
      <c r="A16" s="395"/>
      <c r="B16" s="396" t="s">
        <v>153</v>
      </c>
      <c r="C16" s="658"/>
      <c r="D16" s="656"/>
      <c r="E16" s="659"/>
    </row>
    <row r="17" spans="1:5" ht="15.75" customHeight="1" x14ac:dyDescent="0.35">
      <c r="A17" s="395"/>
      <c r="B17" s="396"/>
      <c r="C17" s="397"/>
      <c r="D17" s="397"/>
      <c r="E17" s="588"/>
    </row>
    <row r="18" spans="1:5" ht="15.75" customHeight="1" x14ac:dyDescent="0.35">
      <c r="A18" s="395"/>
      <c r="B18" s="396" t="s">
        <v>154</v>
      </c>
      <c r="C18" s="658"/>
      <c r="D18" s="656"/>
      <c r="E18" s="487"/>
    </row>
    <row r="19" spans="1:5" ht="15.75" customHeight="1" x14ac:dyDescent="0.35">
      <c r="A19" s="395"/>
      <c r="B19" s="396"/>
      <c r="C19" s="397"/>
      <c r="D19" s="397"/>
      <c r="E19" s="487"/>
    </row>
    <row r="20" spans="1:5" ht="15.75" customHeight="1" x14ac:dyDescent="0.35">
      <c r="A20" s="395"/>
      <c r="B20" s="396" t="s">
        <v>155</v>
      </c>
      <c r="C20" s="658"/>
      <c r="D20" s="656"/>
      <c r="E20" s="487"/>
    </row>
    <row r="21" spans="1:5" ht="15.75" customHeight="1" x14ac:dyDescent="0.35">
      <c r="A21" s="395"/>
      <c r="B21" s="396"/>
      <c r="C21" s="397"/>
      <c r="D21" s="397"/>
      <c r="E21" s="487"/>
    </row>
    <row r="22" spans="1:5" ht="15.75" customHeight="1" x14ac:dyDescent="0.35">
      <c r="A22" s="395"/>
      <c r="B22" s="396" t="s">
        <v>156</v>
      </c>
      <c r="C22" s="658"/>
      <c r="D22" s="656"/>
      <c r="E22" s="487"/>
    </row>
    <row r="23" spans="1:5" ht="15.75" customHeight="1" x14ac:dyDescent="0.35">
      <c r="A23" s="398"/>
      <c r="B23" s="399"/>
      <c r="C23" s="400"/>
      <c r="D23" s="399"/>
      <c r="E23" s="401"/>
    </row>
    <row r="24" spans="1:5" ht="15.75" customHeight="1" x14ac:dyDescent="0.35">
      <c r="A24" s="107"/>
      <c r="B24" s="370"/>
      <c r="C24" s="370"/>
      <c r="D24" s="370"/>
      <c r="E24" s="108"/>
    </row>
    <row r="25" spans="1:5" ht="15.75" customHeight="1" x14ac:dyDescent="0.35">
      <c r="A25" s="230">
        <v>8.5</v>
      </c>
      <c r="B25" s="663" t="s">
        <v>564</v>
      </c>
      <c r="C25" s="597"/>
      <c r="D25" s="128"/>
      <c r="E25" s="260" t="s">
        <v>143</v>
      </c>
    </row>
    <row r="26" spans="1:5" ht="15.75" customHeight="1" x14ac:dyDescent="0.35">
      <c r="A26" s="230"/>
      <c r="B26" s="597"/>
      <c r="C26" s="597"/>
      <c r="D26" s="372"/>
      <c r="E26" s="388" t="s">
        <v>565</v>
      </c>
    </row>
    <row r="27" spans="1:5" ht="15.75" customHeight="1" x14ac:dyDescent="0.35">
      <c r="A27" s="230"/>
      <c r="B27" s="480"/>
      <c r="C27" s="480"/>
      <c r="D27" s="372"/>
      <c r="E27" s="373"/>
    </row>
    <row r="28" spans="1:5" ht="15" customHeight="1" x14ac:dyDescent="0.35">
      <c r="A28" s="553"/>
      <c r="B28" s="663" t="s">
        <v>566</v>
      </c>
      <c r="C28" s="597"/>
      <c r="D28" s="109"/>
      <c r="E28" s="260" t="s">
        <v>141</v>
      </c>
    </row>
    <row r="29" spans="1:5" ht="15.75" customHeight="1" x14ac:dyDescent="0.35">
      <c r="A29" s="554"/>
      <c r="B29" s="597"/>
      <c r="C29" s="597"/>
      <c r="D29" s="372"/>
      <c r="E29" s="387"/>
    </row>
    <row r="30" spans="1:5" ht="15.75" customHeight="1" x14ac:dyDescent="0.35">
      <c r="A30" s="554"/>
      <c r="B30" s="480"/>
      <c r="C30" s="480"/>
      <c r="D30" s="372"/>
      <c r="E30" s="387"/>
    </row>
    <row r="31" spans="1:5" ht="15.75" customHeight="1" x14ac:dyDescent="0.35">
      <c r="A31" s="374"/>
      <c r="B31" s="769" t="s">
        <v>567</v>
      </c>
      <c r="C31" s="769"/>
      <c r="D31" s="128"/>
      <c r="E31" s="260" t="s">
        <v>143</v>
      </c>
    </row>
    <row r="32" spans="1:5" ht="15.75" customHeight="1" x14ac:dyDescent="0.35">
      <c r="A32" s="374"/>
      <c r="B32" s="769"/>
      <c r="C32" s="769"/>
      <c r="D32" s="376"/>
      <c r="E32" s="371"/>
    </row>
    <row r="33" spans="1:5" ht="15.75" customHeight="1" x14ac:dyDescent="0.35">
      <c r="A33" s="374"/>
      <c r="B33" s="372" t="s">
        <v>568</v>
      </c>
      <c r="C33" s="372"/>
      <c r="D33" s="376"/>
      <c r="E33" s="719"/>
    </row>
    <row r="34" spans="1:5" ht="15.75" customHeight="1" x14ac:dyDescent="0.35">
      <c r="A34" s="374"/>
      <c r="B34" s="110"/>
      <c r="C34" s="111"/>
      <c r="D34" s="112"/>
      <c r="E34" s="588"/>
    </row>
    <row r="35" spans="1:5" ht="15.75" customHeight="1" x14ac:dyDescent="0.35">
      <c r="A35" s="374"/>
      <c r="B35" s="113"/>
      <c r="C35" s="383"/>
      <c r="D35" s="114"/>
      <c r="E35" s="719" t="s">
        <v>569</v>
      </c>
    </row>
    <row r="36" spans="1:5" ht="15.75" customHeight="1" x14ac:dyDescent="0.35">
      <c r="A36" s="374"/>
      <c r="B36" s="115"/>
      <c r="C36" s="384"/>
      <c r="D36" s="114"/>
      <c r="E36" s="588"/>
    </row>
    <row r="37" spans="1:5" ht="15.75" customHeight="1" x14ac:dyDescent="0.35">
      <c r="A37" s="374"/>
      <c r="B37" s="116"/>
      <c r="C37" s="385"/>
      <c r="D37" s="117"/>
      <c r="E37" s="373"/>
    </row>
    <row r="38" spans="1:5" ht="15.75" customHeight="1" x14ac:dyDescent="0.35">
      <c r="A38" s="374"/>
      <c r="B38" s="376"/>
      <c r="C38" s="376"/>
      <c r="D38" s="375"/>
      <c r="E38" s="377"/>
    </row>
    <row r="39" spans="1:5" ht="15.75" customHeight="1" x14ac:dyDescent="0.35">
      <c r="A39" s="374"/>
      <c r="B39" s="378" t="s">
        <v>2</v>
      </c>
      <c r="C39" s="674"/>
      <c r="D39" s="656"/>
      <c r="E39" s="662" t="s">
        <v>151</v>
      </c>
    </row>
    <row r="40" spans="1:5" ht="15.75" customHeight="1" x14ac:dyDescent="0.35">
      <c r="A40" s="374"/>
      <c r="B40" s="378"/>
      <c r="C40" s="675"/>
      <c r="D40" s="676"/>
      <c r="E40" s="588"/>
    </row>
    <row r="41" spans="1:5" ht="15.75" customHeight="1" x14ac:dyDescent="0.35">
      <c r="A41" s="374"/>
      <c r="B41" s="378" t="s">
        <v>152</v>
      </c>
      <c r="C41" s="677"/>
      <c r="D41" s="656"/>
      <c r="E41" s="377"/>
    </row>
    <row r="42" spans="1:5" ht="15.75" customHeight="1" x14ac:dyDescent="0.35">
      <c r="A42" s="374"/>
      <c r="B42" s="378"/>
      <c r="C42" s="675"/>
      <c r="D42" s="676"/>
      <c r="E42" s="377"/>
    </row>
    <row r="43" spans="1:5" ht="15.75" customHeight="1" x14ac:dyDescent="0.35">
      <c r="A43" s="374"/>
      <c r="B43" s="378" t="s">
        <v>153</v>
      </c>
      <c r="C43" s="674"/>
      <c r="D43" s="656"/>
      <c r="E43" s="482"/>
    </row>
    <row r="44" spans="1:5" ht="15.75" customHeight="1" x14ac:dyDescent="0.35">
      <c r="A44" s="374"/>
      <c r="B44" s="378"/>
      <c r="C44" s="675"/>
      <c r="D44" s="676"/>
      <c r="E44" s="482"/>
    </row>
    <row r="45" spans="1:5" ht="15.75" customHeight="1" x14ac:dyDescent="0.35">
      <c r="A45" s="374"/>
      <c r="B45" s="378" t="s">
        <v>154</v>
      </c>
      <c r="C45" s="674"/>
      <c r="D45" s="656"/>
      <c r="E45" s="482"/>
    </row>
    <row r="46" spans="1:5" ht="15.75" customHeight="1" x14ac:dyDescent="0.35">
      <c r="A46" s="374"/>
      <c r="B46" s="378"/>
      <c r="C46" s="675"/>
      <c r="D46" s="676"/>
      <c r="E46" s="482"/>
    </row>
    <row r="47" spans="1:5" ht="15.75" customHeight="1" x14ac:dyDescent="0.35">
      <c r="A47" s="374"/>
      <c r="B47" s="378" t="s">
        <v>155</v>
      </c>
      <c r="C47" s="674"/>
      <c r="D47" s="656"/>
      <c r="E47" s="482"/>
    </row>
    <row r="48" spans="1:5" ht="15.75" customHeight="1" x14ac:dyDescent="0.35">
      <c r="A48" s="374"/>
      <c r="B48" s="378"/>
      <c r="C48" s="675"/>
      <c r="D48" s="676"/>
      <c r="E48" s="482"/>
    </row>
    <row r="49" spans="1:5" ht="15.75" customHeight="1" x14ac:dyDescent="0.35">
      <c r="A49" s="374"/>
      <c r="B49" s="378" t="s">
        <v>156</v>
      </c>
      <c r="C49" s="655"/>
      <c r="D49" s="656"/>
      <c r="E49" s="482"/>
    </row>
    <row r="50" spans="1:5" ht="15.75" customHeight="1" x14ac:dyDescent="0.35">
      <c r="A50" s="379"/>
      <c r="B50" s="380"/>
      <c r="C50" s="381"/>
      <c r="D50" s="380"/>
      <c r="E50" s="382"/>
    </row>
    <row r="51" spans="1:5" ht="15.75" customHeight="1" x14ac:dyDescent="0.35">
      <c r="A51" s="126"/>
      <c r="B51" s="394"/>
      <c r="C51" s="394"/>
      <c r="D51" s="394"/>
      <c r="E51" s="127"/>
    </row>
    <row r="52" spans="1:5" ht="15.75" customHeight="1" x14ac:dyDescent="0.35">
      <c r="A52" s="231">
        <v>8.6</v>
      </c>
      <c r="B52" s="657" t="s">
        <v>570</v>
      </c>
      <c r="C52" s="597"/>
      <c r="D52" s="128"/>
      <c r="E52" s="260" t="s">
        <v>141</v>
      </c>
    </row>
    <row r="53" spans="1:5" ht="15.75" customHeight="1" x14ac:dyDescent="0.35">
      <c r="A53" s="231"/>
      <c r="B53" s="597"/>
      <c r="C53" s="597"/>
      <c r="D53" s="233"/>
      <c r="E53" s="260"/>
    </row>
    <row r="54" spans="1:5" ht="15.75" customHeight="1" x14ac:dyDescent="0.35">
      <c r="A54" s="231"/>
      <c r="B54" s="232"/>
      <c r="C54" s="232"/>
      <c r="D54" s="233"/>
      <c r="E54" s="260"/>
    </row>
    <row r="55" spans="1:5" ht="15.75" customHeight="1" x14ac:dyDescent="0.35">
      <c r="A55" s="553"/>
      <c r="B55" s="663" t="s">
        <v>571</v>
      </c>
      <c r="C55" s="597"/>
      <c r="D55" s="109"/>
      <c r="E55" s="260" t="s">
        <v>141</v>
      </c>
    </row>
    <row r="56" spans="1:5" ht="15.75" customHeight="1" x14ac:dyDescent="0.35">
      <c r="A56" s="554"/>
      <c r="B56" s="597"/>
      <c r="C56" s="597"/>
      <c r="D56" s="372"/>
      <c r="E56" s="387"/>
    </row>
    <row r="57" spans="1:5" ht="15.75" customHeight="1" x14ac:dyDescent="0.35">
      <c r="A57" s="231"/>
      <c r="B57" s="232"/>
      <c r="C57" s="232"/>
      <c r="D57" s="233"/>
      <c r="E57" s="260"/>
    </row>
    <row r="58" spans="1:5" ht="15.75" customHeight="1" x14ac:dyDescent="0.35">
      <c r="A58" s="231"/>
      <c r="B58" s="232" t="s">
        <v>572</v>
      </c>
      <c r="C58" s="232"/>
      <c r="D58" s="233"/>
      <c r="E58" s="673"/>
    </row>
    <row r="59" spans="1:5" ht="15.75" customHeight="1" x14ac:dyDescent="0.35">
      <c r="A59" s="231"/>
      <c r="B59" s="110"/>
      <c r="C59" s="111"/>
      <c r="D59" s="112"/>
      <c r="E59" s="588"/>
    </row>
    <row r="60" spans="1:5" ht="15.75" customHeight="1" x14ac:dyDescent="0.35">
      <c r="A60" s="231"/>
      <c r="B60" s="113"/>
      <c r="C60" s="383"/>
      <c r="D60" s="114"/>
      <c r="E60" s="673" t="s">
        <v>573</v>
      </c>
    </row>
    <row r="61" spans="1:5" ht="15.75" customHeight="1" x14ac:dyDescent="0.35">
      <c r="A61" s="231"/>
      <c r="B61" s="115"/>
      <c r="C61" s="384"/>
      <c r="D61" s="114"/>
      <c r="E61" s="588"/>
    </row>
    <row r="62" spans="1:5" ht="15.75" customHeight="1" x14ac:dyDescent="0.35">
      <c r="A62" s="231"/>
      <c r="B62" s="116"/>
      <c r="C62" s="385"/>
      <c r="D62" s="117"/>
      <c r="E62" s="260"/>
    </row>
    <row r="63" spans="1:5" ht="15.75" customHeight="1" x14ac:dyDescent="0.35">
      <c r="A63" s="231"/>
      <c r="B63" s="232"/>
      <c r="C63" s="232"/>
      <c r="D63" s="233"/>
      <c r="E63" s="260"/>
    </row>
    <row r="64" spans="1:5" ht="15.75" customHeight="1" x14ac:dyDescent="0.35">
      <c r="A64" s="231"/>
      <c r="B64" s="232" t="s">
        <v>574</v>
      </c>
      <c r="C64" s="232"/>
      <c r="D64" s="233"/>
      <c r="E64" s="552"/>
    </row>
    <row r="65" spans="1:5" ht="15.75" customHeight="1" x14ac:dyDescent="0.35">
      <c r="A65" s="231"/>
      <c r="B65" s="110"/>
      <c r="C65" s="111"/>
      <c r="D65" s="112"/>
      <c r="E65" s="684"/>
    </row>
    <row r="66" spans="1:5" ht="15.75" customHeight="1" x14ac:dyDescent="0.35">
      <c r="A66" s="231"/>
      <c r="B66" s="113"/>
      <c r="C66" s="383"/>
      <c r="D66" s="114"/>
      <c r="E66" s="685"/>
    </row>
    <row r="67" spans="1:5" ht="15.75" customHeight="1" x14ac:dyDescent="0.35">
      <c r="A67" s="231"/>
      <c r="B67" s="115"/>
      <c r="C67" s="384"/>
      <c r="D67" s="114"/>
      <c r="E67" s="685"/>
    </row>
    <row r="68" spans="1:5" ht="15.75" customHeight="1" x14ac:dyDescent="0.35">
      <c r="A68" s="231"/>
      <c r="B68" s="116"/>
      <c r="C68" s="385"/>
      <c r="D68" s="117"/>
      <c r="E68" s="685"/>
    </row>
    <row r="69" spans="1:5" ht="15.75" customHeight="1" x14ac:dyDescent="0.35">
      <c r="A69" s="231"/>
      <c r="B69" s="232"/>
      <c r="C69" s="232"/>
      <c r="D69" s="233"/>
      <c r="E69" s="260"/>
    </row>
    <row r="70" spans="1:5" ht="15.75" customHeight="1" x14ac:dyDescent="0.35">
      <c r="A70" s="395"/>
      <c r="B70" s="396" t="s">
        <v>2</v>
      </c>
      <c r="C70" s="658"/>
      <c r="D70" s="656"/>
      <c r="E70" s="659" t="s">
        <v>151</v>
      </c>
    </row>
    <row r="71" spans="1:5" ht="15.75" customHeight="1" x14ac:dyDescent="0.35">
      <c r="A71" s="395"/>
      <c r="B71" s="396"/>
      <c r="C71" s="397"/>
      <c r="D71" s="397"/>
      <c r="E71" s="588"/>
    </row>
    <row r="72" spans="1:5" ht="15.75" customHeight="1" x14ac:dyDescent="0.35">
      <c r="A72" s="395"/>
      <c r="B72" s="396" t="s">
        <v>152</v>
      </c>
      <c r="C72" s="658"/>
      <c r="D72" s="656"/>
      <c r="E72" s="659"/>
    </row>
    <row r="73" spans="1:5" ht="15.75" customHeight="1" x14ac:dyDescent="0.35">
      <c r="A73" s="395"/>
      <c r="B73" s="396"/>
      <c r="C73" s="397"/>
      <c r="D73" s="397"/>
      <c r="E73" s="588"/>
    </row>
    <row r="74" spans="1:5" ht="15.75" customHeight="1" x14ac:dyDescent="0.35">
      <c r="A74" s="395"/>
      <c r="B74" s="396" t="s">
        <v>153</v>
      </c>
      <c r="C74" s="658"/>
      <c r="D74" s="656"/>
      <c r="E74" s="659"/>
    </row>
    <row r="75" spans="1:5" ht="15.75" customHeight="1" x14ac:dyDescent="0.35">
      <c r="A75" s="395"/>
      <c r="B75" s="396"/>
      <c r="C75" s="397"/>
      <c r="D75" s="397"/>
      <c r="E75" s="588"/>
    </row>
    <row r="76" spans="1:5" ht="15.75" customHeight="1" x14ac:dyDescent="0.35">
      <c r="A76" s="395"/>
      <c r="B76" s="396" t="s">
        <v>154</v>
      </c>
      <c r="C76" s="658"/>
      <c r="D76" s="656"/>
      <c r="E76" s="487"/>
    </row>
    <row r="77" spans="1:5" ht="15.75" customHeight="1" x14ac:dyDescent="0.35">
      <c r="A77" s="395"/>
      <c r="B77" s="396"/>
      <c r="C77" s="397"/>
      <c r="D77" s="397"/>
      <c r="E77" s="487"/>
    </row>
    <row r="78" spans="1:5" ht="15.75" customHeight="1" x14ac:dyDescent="0.35">
      <c r="A78" s="395"/>
      <c r="B78" s="396" t="s">
        <v>155</v>
      </c>
      <c r="C78" s="658"/>
      <c r="D78" s="656"/>
      <c r="E78" s="487"/>
    </row>
    <row r="79" spans="1:5" ht="15.75" customHeight="1" x14ac:dyDescent="0.35">
      <c r="A79" s="395"/>
      <c r="B79" s="396"/>
      <c r="C79" s="397"/>
      <c r="D79" s="397"/>
      <c r="E79" s="487"/>
    </row>
    <row r="80" spans="1:5" ht="15.75" customHeight="1" x14ac:dyDescent="0.35">
      <c r="A80" s="395"/>
      <c r="B80" s="396" t="s">
        <v>156</v>
      </c>
      <c r="C80" s="658"/>
      <c r="D80" s="656"/>
      <c r="E80" s="487"/>
    </row>
    <row r="81" spans="1:5" ht="15.75" customHeight="1" x14ac:dyDescent="0.35">
      <c r="A81" s="398"/>
      <c r="B81" s="399"/>
      <c r="C81" s="400"/>
      <c r="D81" s="399"/>
      <c r="E81" s="401"/>
    </row>
    <row r="82" spans="1:5" ht="15.75" customHeight="1" x14ac:dyDescent="0.35">
      <c r="A82" s="107"/>
      <c r="B82" s="370"/>
      <c r="C82" s="370"/>
      <c r="D82" s="370"/>
      <c r="E82" s="108"/>
    </row>
    <row r="83" spans="1:5" ht="15.75" customHeight="1" x14ac:dyDescent="0.35">
      <c r="A83" s="230">
        <v>8.6999999999999993</v>
      </c>
      <c r="B83" s="555" t="s">
        <v>575</v>
      </c>
      <c r="C83" s="437"/>
      <c r="D83" s="128"/>
      <c r="E83" s="260" t="s">
        <v>141</v>
      </c>
    </row>
    <row r="84" spans="1:5" ht="15.75" customHeight="1" x14ac:dyDescent="0.35">
      <c r="A84" s="230"/>
      <c r="B84" s="468"/>
      <c r="C84" s="437"/>
      <c r="D84" s="372"/>
      <c r="E84" s="388" t="s">
        <v>576</v>
      </c>
    </row>
    <row r="85" spans="1:5" ht="15.75" customHeight="1" x14ac:dyDescent="0.35">
      <c r="A85" s="230"/>
      <c r="B85" s="437" t="s">
        <v>577</v>
      </c>
      <c r="C85" s="437"/>
      <c r="D85" s="372"/>
      <c r="E85" s="373"/>
    </row>
    <row r="86" spans="1:5" ht="15.75" customHeight="1" x14ac:dyDescent="0.35">
      <c r="A86" s="230"/>
      <c r="B86" s="110"/>
      <c r="C86" s="111"/>
      <c r="D86" s="112"/>
      <c r="E86" s="373"/>
    </row>
    <row r="87" spans="1:5" ht="15.75" customHeight="1" x14ac:dyDescent="0.35">
      <c r="A87" s="230"/>
      <c r="B87" s="113"/>
      <c r="C87" s="383"/>
      <c r="D87" s="114"/>
      <c r="E87" s="373"/>
    </row>
    <row r="88" spans="1:5" ht="15.75" customHeight="1" x14ac:dyDescent="0.35">
      <c r="A88" s="374"/>
      <c r="B88" s="115"/>
      <c r="C88" s="384"/>
      <c r="D88" s="114"/>
      <c r="E88" s="371"/>
    </row>
    <row r="89" spans="1:5" ht="15.75" customHeight="1" x14ac:dyDescent="0.35">
      <c r="A89" s="374"/>
      <c r="B89" s="116"/>
      <c r="C89" s="385"/>
      <c r="D89" s="117"/>
      <c r="E89" s="371"/>
    </row>
    <row r="90" spans="1:5" ht="15.75" customHeight="1" x14ac:dyDescent="0.35">
      <c r="A90" s="374"/>
      <c r="B90" s="376"/>
      <c r="C90" s="376"/>
      <c r="D90" s="375"/>
      <c r="E90" s="377"/>
    </row>
    <row r="91" spans="1:5" ht="15.75" customHeight="1" x14ac:dyDescent="0.35">
      <c r="A91" s="374"/>
      <c r="B91" s="378" t="s">
        <v>2</v>
      </c>
      <c r="C91" s="674"/>
      <c r="D91" s="656"/>
      <c r="E91" s="662" t="s">
        <v>151</v>
      </c>
    </row>
    <row r="92" spans="1:5" ht="15.75" customHeight="1" x14ac:dyDescent="0.35">
      <c r="A92" s="374"/>
      <c r="B92" s="378"/>
      <c r="C92" s="675"/>
      <c r="D92" s="676"/>
      <c r="E92" s="588"/>
    </row>
    <row r="93" spans="1:5" ht="15.75" customHeight="1" x14ac:dyDescent="0.35">
      <c r="A93" s="374"/>
      <c r="B93" s="378" t="s">
        <v>152</v>
      </c>
      <c r="C93" s="677"/>
      <c r="D93" s="656"/>
      <c r="E93" s="377"/>
    </row>
    <row r="94" spans="1:5" ht="15.75" customHeight="1" x14ac:dyDescent="0.35">
      <c r="A94" s="374"/>
      <c r="B94" s="378"/>
      <c r="C94" s="675"/>
      <c r="D94" s="676"/>
      <c r="E94" s="377"/>
    </row>
    <row r="95" spans="1:5" ht="15.75" customHeight="1" x14ac:dyDescent="0.35">
      <c r="A95" s="374"/>
      <c r="B95" s="378" t="s">
        <v>153</v>
      </c>
      <c r="C95" s="674"/>
      <c r="D95" s="656"/>
      <c r="E95" s="482"/>
    </row>
    <row r="96" spans="1:5" ht="15.75" customHeight="1" x14ac:dyDescent="0.35">
      <c r="A96" s="374"/>
      <c r="B96" s="378"/>
      <c r="C96" s="675"/>
      <c r="D96" s="676"/>
      <c r="E96" s="482"/>
    </row>
    <row r="97" spans="1:5" ht="15.75" customHeight="1" x14ac:dyDescent="0.35">
      <c r="A97" s="374"/>
      <c r="B97" s="378" t="s">
        <v>154</v>
      </c>
      <c r="C97" s="674"/>
      <c r="D97" s="656"/>
      <c r="E97" s="482"/>
    </row>
    <row r="98" spans="1:5" ht="15.75" customHeight="1" x14ac:dyDescent="0.35">
      <c r="A98" s="374"/>
      <c r="B98" s="378"/>
      <c r="C98" s="675"/>
      <c r="D98" s="676"/>
      <c r="E98" s="482"/>
    </row>
    <row r="99" spans="1:5" ht="15.75" customHeight="1" x14ac:dyDescent="0.35">
      <c r="A99" s="374"/>
      <c r="B99" s="378" t="s">
        <v>155</v>
      </c>
      <c r="C99" s="674"/>
      <c r="D99" s="656"/>
      <c r="E99" s="482"/>
    </row>
    <row r="100" spans="1:5" ht="15.75" customHeight="1" x14ac:dyDescent="0.35">
      <c r="A100" s="374"/>
      <c r="B100" s="378"/>
      <c r="C100" s="675"/>
      <c r="D100" s="676"/>
      <c r="E100" s="482"/>
    </row>
    <row r="101" spans="1:5" ht="15.75" customHeight="1" x14ac:dyDescent="0.35">
      <c r="A101" s="374"/>
      <c r="B101" s="378" t="s">
        <v>156</v>
      </c>
      <c r="C101" s="655"/>
      <c r="D101" s="656"/>
      <c r="E101" s="482"/>
    </row>
    <row r="102" spans="1:5" ht="15.75" customHeight="1" x14ac:dyDescent="0.35">
      <c r="A102" s="379"/>
      <c r="B102" s="380"/>
      <c r="C102" s="381"/>
      <c r="D102" s="380"/>
      <c r="E102" s="382"/>
    </row>
    <row r="103" spans="1:5" ht="15.75" customHeight="1" x14ac:dyDescent="0.35">
      <c r="A103" s="107"/>
      <c r="B103" s="370"/>
      <c r="C103" s="370"/>
      <c r="D103" s="370"/>
      <c r="E103" s="108"/>
    </row>
    <row r="104" spans="1:5" ht="15.75" customHeight="1" x14ac:dyDescent="0.35">
      <c r="A104" s="230">
        <v>8.8000000000000007</v>
      </c>
      <c r="B104" s="697" t="s">
        <v>578</v>
      </c>
      <c r="C104" s="698"/>
      <c r="D104" s="109"/>
      <c r="E104" s="260" t="s">
        <v>141</v>
      </c>
    </row>
    <row r="105" spans="1:5" ht="15.75" customHeight="1" x14ac:dyDescent="0.35">
      <c r="A105" s="230"/>
      <c r="B105" s="698"/>
      <c r="C105" s="698"/>
      <c r="D105" s="372"/>
      <c r="E105" s="388" t="s">
        <v>576</v>
      </c>
    </row>
    <row r="106" spans="1:5" ht="15.75" customHeight="1" x14ac:dyDescent="0.35">
      <c r="A106" s="230"/>
      <c r="B106" s="480"/>
      <c r="C106" s="480"/>
      <c r="D106" s="372"/>
      <c r="E106" s="373"/>
    </row>
    <row r="107" spans="1:5" ht="15.75" customHeight="1" x14ac:dyDescent="0.35">
      <c r="A107" s="374"/>
      <c r="B107" s="372" t="s">
        <v>551</v>
      </c>
      <c r="C107" s="372"/>
      <c r="D107" s="376"/>
      <c r="E107" s="662"/>
    </row>
    <row r="108" spans="1:5" ht="15.75" customHeight="1" x14ac:dyDescent="0.35">
      <c r="A108" s="374"/>
      <c r="B108" s="110"/>
      <c r="C108" s="111"/>
      <c r="D108" s="112"/>
      <c r="E108" s="588"/>
    </row>
    <row r="109" spans="1:5" ht="15.75" customHeight="1" x14ac:dyDescent="0.35">
      <c r="A109" s="374"/>
      <c r="B109" s="113"/>
      <c r="C109" s="383"/>
      <c r="D109" s="114"/>
      <c r="E109" s="371"/>
    </row>
    <row r="110" spans="1:5" ht="15.75" customHeight="1" x14ac:dyDescent="0.35">
      <c r="A110" s="374"/>
      <c r="B110" s="115"/>
      <c r="C110" s="384"/>
      <c r="D110" s="114"/>
      <c r="E110" s="371"/>
    </row>
    <row r="111" spans="1:5" ht="15.75" customHeight="1" x14ac:dyDescent="0.35">
      <c r="A111" s="374"/>
      <c r="B111" s="116"/>
      <c r="C111" s="385"/>
      <c r="D111" s="117"/>
      <c r="E111" s="373"/>
    </row>
    <row r="112" spans="1:5" ht="15.75" customHeight="1" x14ac:dyDescent="0.35">
      <c r="A112" s="374"/>
      <c r="B112" s="376"/>
      <c r="C112" s="376"/>
      <c r="D112" s="375"/>
      <c r="E112" s="377"/>
    </row>
    <row r="113" spans="1:5" ht="15.75" customHeight="1" x14ac:dyDescent="0.35">
      <c r="A113" s="374"/>
      <c r="B113" s="378" t="s">
        <v>2</v>
      </c>
      <c r="C113" s="674"/>
      <c r="D113" s="656"/>
      <c r="E113" s="662" t="s">
        <v>151</v>
      </c>
    </row>
    <row r="114" spans="1:5" ht="15.75" customHeight="1" x14ac:dyDescent="0.35">
      <c r="A114" s="374"/>
      <c r="B114" s="378"/>
      <c r="C114" s="675"/>
      <c r="D114" s="676"/>
      <c r="E114" s="588"/>
    </row>
    <row r="115" spans="1:5" ht="15.75" customHeight="1" x14ac:dyDescent="0.35">
      <c r="A115" s="374"/>
      <c r="B115" s="378" t="s">
        <v>152</v>
      </c>
      <c r="C115" s="677"/>
      <c r="D115" s="656"/>
      <c r="E115" s="377"/>
    </row>
    <row r="116" spans="1:5" ht="15.75" customHeight="1" x14ac:dyDescent="0.35">
      <c r="A116" s="374"/>
      <c r="B116" s="378"/>
      <c r="C116" s="675"/>
      <c r="D116" s="676"/>
      <c r="E116" s="377"/>
    </row>
    <row r="117" spans="1:5" ht="15.75" customHeight="1" x14ac:dyDescent="0.35">
      <c r="A117" s="374"/>
      <c r="B117" s="378" t="s">
        <v>153</v>
      </c>
      <c r="C117" s="674"/>
      <c r="D117" s="656"/>
      <c r="E117" s="482"/>
    </row>
    <row r="118" spans="1:5" ht="15.75" customHeight="1" x14ac:dyDescent="0.35">
      <c r="A118" s="374"/>
      <c r="B118" s="378"/>
      <c r="C118" s="675"/>
      <c r="D118" s="676"/>
      <c r="E118" s="482"/>
    </row>
    <row r="119" spans="1:5" ht="15.75" customHeight="1" x14ac:dyDescent="0.35">
      <c r="A119" s="374"/>
      <c r="B119" s="378" t="s">
        <v>154</v>
      </c>
      <c r="C119" s="674"/>
      <c r="D119" s="656"/>
      <c r="E119" s="482"/>
    </row>
    <row r="120" spans="1:5" ht="15.75" customHeight="1" x14ac:dyDescent="0.35">
      <c r="A120" s="374"/>
      <c r="B120" s="378"/>
      <c r="C120" s="675"/>
      <c r="D120" s="676"/>
      <c r="E120" s="482"/>
    </row>
    <row r="121" spans="1:5" ht="15.75" customHeight="1" x14ac:dyDescent="0.35">
      <c r="A121" s="374"/>
      <c r="B121" s="378" t="s">
        <v>155</v>
      </c>
      <c r="C121" s="674"/>
      <c r="D121" s="656"/>
      <c r="E121" s="482"/>
    </row>
    <row r="122" spans="1:5" ht="15.75" customHeight="1" x14ac:dyDescent="0.35">
      <c r="A122" s="374"/>
      <c r="B122" s="378"/>
      <c r="C122" s="675"/>
      <c r="D122" s="676"/>
      <c r="E122" s="482"/>
    </row>
    <row r="123" spans="1:5" ht="15.75" customHeight="1" x14ac:dyDescent="0.35">
      <c r="A123" s="374"/>
      <c r="B123" s="378" t="s">
        <v>156</v>
      </c>
      <c r="C123" s="655"/>
      <c r="D123" s="656"/>
      <c r="E123" s="482"/>
    </row>
    <row r="124" spans="1:5" ht="15.75" customHeight="1" x14ac:dyDescent="0.35">
      <c r="A124" s="379"/>
      <c r="B124" s="380"/>
      <c r="C124" s="381"/>
      <c r="D124" s="380"/>
      <c r="E124" s="382"/>
    </row>
    <row r="125" spans="1:5" ht="15.75" customHeight="1" x14ac:dyDescent="0.35">
      <c r="A125" s="107"/>
      <c r="B125" s="370"/>
      <c r="C125" s="370"/>
      <c r="D125" s="370"/>
      <c r="E125" s="108"/>
    </row>
    <row r="126" spans="1:5" ht="15.75" customHeight="1" x14ac:dyDescent="0.35">
      <c r="A126" s="230">
        <v>8.9</v>
      </c>
      <c r="B126" s="697" t="s">
        <v>579</v>
      </c>
      <c r="C126" s="698"/>
      <c r="D126" s="109"/>
      <c r="E126" s="260" t="s">
        <v>141</v>
      </c>
    </row>
    <row r="127" spans="1:5" ht="15.75" customHeight="1" x14ac:dyDescent="0.35">
      <c r="A127" s="230"/>
      <c r="B127" s="698"/>
      <c r="C127" s="698"/>
      <c r="D127" s="372"/>
      <c r="E127" s="373"/>
    </row>
    <row r="128" spans="1:5" ht="15.75" customHeight="1" x14ac:dyDescent="0.35">
      <c r="A128" s="230"/>
      <c r="B128" s="480"/>
      <c r="C128" s="480"/>
      <c r="D128" s="372"/>
      <c r="E128" s="738" t="s">
        <v>580</v>
      </c>
    </row>
    <row r="129" spans="1:5" ht="15.75" customHeight="1" x14ac:dyDescent="0.35">
      <c r="A129" s="374"/>
      <c r="B129" s="372" t="s">
        <v>551</v>
      </c>
      <c r="C129" s="372"/>
      <c r="D129" s="376"/>
      <c r="E129" s="588"/>
    </row>
    <row r="130" spans="1:5" ht="15.75" customHeight="1" x14ac:dyDescent="0.35">
      <c r="A130" s="374"/>
      <c r="B130" s="110"/>
      <c r="C130" s="111"/>
      <c r="D130" s="112"/>
      <c r="E130" s="588"/>
    </row>
    <row r="131" spans="1:5" ht="15.75" customHeight="1" x14ac:dyDescent="0.35">
      <c r="A131" s="374"/>
      <c r="B131" s="113"/>
      <c r="C131" s="383"/>
      <c r="D131" s="114"/>
      <c r="E131" s="588"/>
    </row>
    <row r="132" spans="1:5" ht="15.75" customHeight="1" x14ac:dyDescent="0.35">
      <c r="A132" s="374"/>
      <c r="B132" s="115"/>
      <c r="C132" s="384"/>
      <c r="D132" s="114"/>
      <c r="E132" s="588"/>
    </row>
    <row r="133" spans="1:5" ht="15.75" customHeight="1" x14ac:dyDescent="0.35">
      <c r="A133" s="374"/>
      <c r="B133" s="116"/>
      <c r="C133" s="385"/>
      <c r="D133" s="117"/>
      <c r="E133" s="373"/>
    </row>
    <row r="134" spans="1:5" ht="15.75" customHeight="1" x14ac:dyDescent="0.35">
      <c r="A134" s="374"/>
      <c r="B134" s="406"/>
      <c r="C134" s="406"/>
      <c r="D134" s="407"/>
      <c r="E134" s="373"/>
    </row>
    <row r="135" spans="1:5" ht="15.75" customHeight="1" x14ac:dyDescent="0.35">
      <c r="A135" s="374"/>
      <c r="B135" s="378" t="s">
        <v>2</v>
      </c>
      <c r="C135" s="674"/>
      <c r="D135" s="656"/>
      <c r="E135" s="662" t="s">
        <v>151</v>
      </c>
    </row>
    <row r="136" spans="1:5" ht="15.75" customHeight="1" x14ac:dyDescent="0.35">
      <c r="A136" s="374"/>
      <c r="B136" s="378"/>
      <c r="C136" s="675"/>
      <c r="D136" s="676"/>
      <c r="E136" s="588"/>
    </row>
    <row r="137" spans="1:5" ht="15.75" customHeight="1" x14ac:dyDescent="0.35">
      <c r="A137" s="374"/>
      <c r="B137" s="378" t="s">
        <v>152</v>
      </c>
      <c r="C137" s="677"/>
      <c r="D137" s="656"/>
      <c r="E137" s="377"/>
    </row>
    <row r="138" spans="1:5" ht="15.75" customHeight="1" x14ac:dyDescent="0.35">
      <c r="A138" s="374"/>
      <c r="B138" s="378"/>
      <c r="C138" s="675"/>
      <c r="D138" s="676"/>
      <c r="E138" s="377"/>
    </row>
    <row r="139" spans="1:5" ht="15.75" customHeight="1" x14ac:dyDescent="0.35">
      <c r="A139" s="374"/>
      <c r="B139" s="378" t="s">
        <v>153</v>
      </c>
      <c r="C139" s="674"/>
      <c r="D139" s="656"/>
      <c r="E139" s="482"/>
    </row>
    <row r="140" spans="1:5" ht="15.75" customHeight="1" x14ac:dyDescent="0.35">
      <c r="A140" s="374"/>
      <c r="B140" s="378"/>
      <c r="C140" s="675"/>
      <c r="D140" s="676"/>
      <c r="E140" s="482"/>
    </row>
    <row r="141" spans="1:5" ht="15.75" customHeight="1" x14ac:dyDescent="0.35">
      <c r="A141" s="374"/>
      <c r="B141" s="378" t="s">
        <v>154</v>
      </c>
      <c r="C141" s="674"/>
      <c r="D141" s="656"/>
      <c r="E141" s="482"/>
    </row>
    <row r="142" spans="1:5" ht="15.75" customHeight="1" x14ac:dyDescent="0.35">
      <c r="A142" s="374"/>
      <c r="B142" s="378"/>
      <c r="C142" s="675"/>
      <c r="D142" s="676"/>
      <c r="E142" s="482"/>
    </row>
    <row r="143" spans="1:5" ht="15.75" customHeight="1" x14ac:dyDescent="0.35">
      <c r="A143" s="374"/>
      <c r="B143" s="378" t="s">
        <v>155</v>
      </c>
      <c r="C143" s="674"/>
      <c r="D143" s="656"/>
      <c r="E143" s="482"/>
    </row>
    <row r="144" spans="1:5" ht="15.75" customHeight="1" x14ac:dyDescent="0.35">
      <c r="A144" s="374"/>
      <c r="B144" s="378"/>
      <c r="C144" s="675"/>
      <c r="D144" s="676"/>
      <c r="E144" s="482"/>
    </row>
    <row r="145" spans="1:5" ht="15.75" customHeight="1" x14ac:dyDescent="0.35">
      <c r="A145" s="374"/>
      <c r="B145" s="378" t="s">
        <v>156</v>
      </c>
      <c r="C145" s="655"/>
      <c r="D145" s="656"/>
      <c r="E145" s="482"/>
    </row>
    <row r="146" spans="1:5" ht="15.75" customHeight="1" x14ac:dyDescent="0.35">
      <c r="A146" s="379"/>
      <c r="B146" s="380"/>
      <c r="C146" s="381"/>
      <c r="D146" s="380"/>
      <c r="E146" s="382"/>
    </row>
    <row r="147" spans="1:5" ht="15.75" customHeight="1" x14ac:dyDescent="0.35">
      <c r="A147" s="107"/>
      <c r="B147" s="370"/>
      <c r="C147" s="370"/>
      <c r="D147" s="370"/>
      <c r="E147" s="108"/>
    </row>
    <row r="148" spans="1:5" ht="15.75" customHeight="1" x14ac:dyDescent="0.35">
      <c r="A148" s="389">
        <v>8.1</v>
      </c>
      <c r="B148" s="663" t="s">
        <v>581</v>
      </c>
      <c r="C148" s="597"/>
      <c r="D148" s="128"/>
      <c r="E148" s="260" t="s">
        <v>141</v>
      </c>
    </row>
    <row r="149" spans="1:5" ht="15.75" customHeight="1" x14ac:dyDescent="0.35">
      <c r="A149" s="230"/>
      <c r="B149" s="597"/>
      <c r="C149" s="597"/>
      <c r="D149" s="372"/>
      <c r="E149" s="388"/>
    </row>
    <row r="150" spans="1:5" ht="15.75" customHeight="1" x14ac:dyDescent="0.35">
      <c r="A150" s="230"/>
      <c r="B150" s="480"/>
      <c r="C150" s="480"/>
      <c r="D150" s="372"/>
      <c r="E150" s="738" t="s">
        <v>580</v>
      </c>
    </row>
    <row r="151" spans="1:5" ht="15.75" customHeight="1" x14ac:dyDescent="0.35">
      <c r="A151" s="374"/>
      <c r="B151" s="372" t="s">
        <v>582</v>
      </c>
      <c r="C151" s="372"/>
      <c r="D151" s="376"/>
      <c r="E151" s="588"/>
    </row>
    <row r="152" spans="1:5" ht="15.75" customHeight="1" x14ac:dyDescent="0.35">
      <c r="A152" s="374"/>
      <c r="B152" s="110"/>
      <c r="C152" s="111"/>
      <c r="D152" s="112"/>
      <c r="E152" s="588"/>
    </row>
    <row r="153" spans="1:5" ht="15.75" customHeight="1" x14ac:dyDescent="0.35">
      <c r="A153" s="374"/>
      <c r="B153" s="113"/>
      <c r="C153" s="383"/>
      <c r="D153" s="114"/>
      <c r="E153" s="588"/>
    </row>
    <row r="154" spans="1:5" ht="15.75" customHeight="1" x14ac:dyDescent="0.35">
      <c r="A154" s="374"/>
      <c r="B154" s="115"/>
      <c r="C154" s="384"/>
      <c r="D154" s="114"/>
      <c r="E154" s="588"/>
    </row>
    <row r="155" spans="1:5" ht="15.75" customHeight="1" x14ac:dyDescent="0.35">
      <c r="A155" s="374"/>
      <c r="B155" s="116"/>
      <c r="C155" s="385"/>
      <c r="D155" s="117"/>
      <c r="E155" s="388"/>
    </row>
    <row r="156" spans="1:5" ht="15.75" customHeight="1" x14ac:dyDescent="0.35">
      <c r="A156" s="374"/>
      <c r="B156" s="376"/>
      <c r="C156" s="376"/>
      <c r="D156" s="375"/>
      <c r="E156" s="377"/>
    </row>
    <row r="157" spans="1:5" ht="15.75" customHeight="1" x14ac:dyDescent="0.35">
      <c r="A157" s="374"/>
      <c r="B157" s="378" t="s">
        <v>2</v>
      </c>
      <c r="C157" s="674"/>
      <c r="D157" s="656"/>
      <c r="E157" s="662" t="s">
        <v>151</v>
      </c>
    </row>
    <row r="158" spans="1:5" ht="15.75" customHeight="1" x14ac:dyDescent="0.35">
      <c r="A158" s="374"/>
      <c r="B158" s="378"/>
      <c r="C158" s="675"/>
      <c r="D158" s="676"/>
      <c r="E158" s="588"/>
    </row>
    <row r="159" spans="1:5" ht="15.75" customHeight="1" x14ac:dyDescent="0.35">
      <c r="A159" s="374"/>
      <c r="B159" s="378" t="s">
        <v>152</v>
      </c>
      <c r="C159" s="677"/>
      <c r="D159" s="656"/>
      <c r="E159" s="377"/>
    </row>
    <row r="160" spans="1:5" ht="15.75" customHeight="1" x14ac:dyDescent="0.35">
      <c r="A160" s="374"/>
      <c r="B160" s="378"/>
      <c r="C160" s="675"/>
      <c r="D160" s="676"/>
      <c r="E160" s="377"/>
    </row>
    <row r="161" spans="1:5" ht="15.75" customHeight="1" x14ac:dyDescent="0.35">
      <c r="A161" s="374"/>
      <c r="B161" s="378" t="s">
        <v>153</v>
      </c>
      <c r="C161" s="674"/>
      <c r="D161" s="656"/>
      <c r="E161" s="482"/>
    </row>
    <row r="162" spans="1:5" ht="15.75" customHeight="1" x14ac:dyDescent="0.35">
      <c r="A162" s="374"/>
      <c r="B162" s="378"/>
      <c r="C162" s="675"/>
      <c r="D162" s="676"/>
      <c r="E162" s="482"/>
    </row>
    <row r="163" spans="1:5" ht="15.75" customHeight="1" x14ac:dyDescent="0.35">
      <c r="A163" s="374"/>
      <c r="B163" s="378" t="s">
        <v>154</v>
      </c>
      <c r="C163" s="674"/>
      <c r="D163" s="656"/>
      <c r="E163" s="482"/>
    </row>
    <row r="164" spans="1:5" ht="15.75" customHeight="1" x14ac:dyDescent="0.35">
      <c r="A164" s="374"/>
      <c r="B164" s="378"/>
      <c r="C164" s="675"/>
      <c r="D164" s="676"/>
      <c r="E164" s="482"/>
    </row>
    <row r="165" spans="1:5" ht="15.75" customHeight="1" x14ac:dyDescent="0.35">
      <c r="A165" s="374"/>
      <c r="B165" s="378" t="s">
        <v>155</v>
      </c>
      <c r="C165" s="674"/>
      <c r="D165" s="656"/>
      <c r="E165" s="482"/>
    </row>
    <row r="166" spans="1:5" ht="15.75" customHeight="1" x14ac:dyDescent="0.35">
      <c r="A166" s="374"/>
      <c r="B166" s="378"/>
      <c r="C166" s="675"/>
      <c r="D166" s="676"/>
      <c r="E166" s="482"/>
    </row>
    <row r="167" spans="1:5" ht="15.75" customHeight="1" x14ac:dyDescent="0.35">
      <c r="A167" s="374"/>
      <c r="B167" s="378" t="s">
        <v>156</v>
      </c>
      <c r="C167" s="655"/>
      <c r="D167" s="656"/>
      <c r="E167" s="482"/>
    </row>
    <row r="168" spans="1:5" ht="15.75" customHeight="1" x14ac:dyDescent="0.35">
      <c r="A168" s="379"/>
      <c r="B168" s="380"/>
      <c r="C168" s="381"/>
      <c r="D168" s="380"/>
      <c r="E168" s="382"/>
    </row>
    <row r="169" spans="1:5" ht="15.75" customHeight="1" x14ac:dyDescent="0.35">
      <c r="A169" s="215"/>
      <c r="B169" s="216"/>
      <c r="C169" s="216"/>
      <c r="D169" s="216"/>
      <c r="E169" s="119"/>
    </row>
    <row r="170" spans="1:5" ht="15.75" customHeight="1" x14ac:dyDescent="0.35">
      <c r="A170" s="268">
        <v>8.11</v>
      </c>
      <c r="B170" s="663" t="s">
        <v>583</v>
      </c>
      <c r="C170" s="597"/>
      <c r="D170" s="109"/>
      <c r="E170" s="423" t="s">
        <v>141</v>
      </c>
    </row>
    <row r="171" spans="1:5" ht="15.75" customHeight="1" x14ac:dyDescent="0.35">
      <c r="A171" s="120"/>
      <c r="B171" s="597"/>
      <c r="C171" s="597"/>
      <c r="D171" s="372"/>
      <c r="E171" s="687" t="s">
        <v>584</v>
      </c>
    </row>
    <row r="172" spans="1:5" ht="15.75" customHeight="1" x14ac:dyDescent="0.35">
      <c r="A172" s="120"/>
      <c r="B172" s="480"/>
      <c r="C172" s="480"/>
      <c r="D172" s="372"/>
      <c r="E172" s="651"/>
    </row>
    <row r="173" spans="1:5" ht="15.75" customHeight="1" x14ac:dyDescent="0.35">
      <c r="A173" s="120"/>
      <c r="B173" s="663" t="s">
        <v>585</v>
      </c>
      <c r="C173" s="597"/>
      <c r="D173" s="597"/>
      <c r="E173" s="651"/>
    </row>
    <row r="174" spans="1:5" ht="15.75" customHeight="1" x14ac:dyDescent="0.35">
      <c r="A174" s="120"/>
      <c r="B174" s="110"/>
      <c r="C174" s="111"/>
      <c r="D174" s="112"/>
      <c r="E174" s="651"/>
    </row>
    <row r="175" spans="1:5" ht="15.75" customHeight="1" x14ac:dyDescent="0.35">
      <c r="A175" s="120"/>
      <c r="B175" s="113"/>
      <c r="C175" s="383"/>
      <c r="D175" s="114"/>
      <c r="E175" s="387"/>
    </row>
    <row r="176" spans="1:5" ht="15.75" customHeight="1" x14ac:dyDescent="0.35">
      <c r="A176" s="120"/>
      <c r="B176" s="115"/>
      <c r="C176" s="384"/>
      <c r="D176" s="114"/>
      <c r="E176" s="751" t="s">
        <v>586</v>
      </c>
    </row>
    <row r="177" spans="1:5" ht="15.75" customHeight="1" x14ac:dyDescent="0.35">
      <c r="A177" s="120"/>
      <c r="B177" s="116"/>
      <c r="C177" s="385"/>
      <c r="D177" s="117"/>
      <c r="E177" s="651"/>
    </row>
    <row r="178" spans="1:5" ht="15.75" customHeight="1" x14ac:dyDescent="0.35">
      <c r="A178" s="121"/>
      <c r="B178" s="376"/>
      <c r="C178" s="376"/>
      <c r="D178" s="375"/>
      <c r="E178" s="387"/>
    </row>
    <row r="179" spans="1:5" ht="15.75" customHeight="1" x14ac:dyDescent="0.35">
      <c r="A179" s="121"/>
      <c r="B179" s="378" t="s">
        <v>2</v>
      </c>
      <c r="C179" s="674"/>
      <c r="D179" s="656"/>
      <c r="E179" s="749" t="s">
        <v>151</v>
      </c>
    </row>
    <row r="180" spans="1:5" ht="15.75" customHeight="1" x14ac:dyDescent="0.35">
      <c r="A180" s="121"/>
      <c r="B180" s="378"/>
      <c r="C180" s="675"/>
      <c r="D180" s="676"/>
      <c r="E180" s="651"/>
    </row>
    <row r="181" spans="1:5" ht="15.75" customHeight="1" x14ac:dyDescent="0.35">
      <c r="A181" s="121"/>
      <c r="B181" s="378" t="s">
        <v>152</v>
      </c>
      <c r="C181" s="677"/>
      <c r="D181" s="656"/>
      <c r="E181" s="464"/>
    </row>
    <row r="182" spans="1:5" ht="15.75" customHeight="1" x14ac:dyDescent="0.35">
      <c r="A182" s="121"/>
      <c r="B182" s="378"/>
      <c r="C182" s="675"/>
      <c r="D182" s="676"/>
      <c r="E182" s="464"/>
    </row>
    <row r="183" spans="1:5" ht="15.75" customHeight="1" x14ac:dyDescent="0.35">
      <c r="A183" s="121"/>
      <c r="B183" s="378" t="s">
        <v>153</v>
      </c>
      <c r="C183" s="674"/>
      <c r="D183" s="656"/>
      <c r="E183" s="687"/>
    </row>
    <row r="184" spans="1:5" ht="15.75" customHeight="1" x14ac:dyDescent="0.35">
      <c r="A184" s="121"/>
      <c r="B184" s="378"/>
      <c r="C184" s="675"/>
      <c r="D184" s="676"/>
      <c r="E184" s="651"/>
    </row>
    <row r="185" spans="1:5" ht="15.75" customHeight="1" x14ac:dyDescent="0.35">
      <c r="A185" s="121"/>
      <c r="B185" s="378" t="s">
        <v>154</v>
      </c>
      <c r="C185" s="674"/>
      <c r="D185" s="656"/>
      <c r="E185" s="651"/>
    </row>
    <row r="186" spans="1:5" ht="15.75" customHeight="1" x14ac:dyDescent="0.35">
      <c r="A186" s="121"/>
      <c r="B186" s="378"/>
      <c r="C186" s="675"/>
      <c r="D186" s="676"/>
      <c r="E186" s="484"/>
    </row>
    <row r="187" spans="1:5" ht="15.75" customHeight="1" x14ac:dyDescent="0.35">
      <c r="A187" s="121"/>
      <c r="B187" s="378" t="s">
        <v>155</v>
      </c>
      <c r="C187" s="674"/>
      <c r="D187" s="656"/>
      <c r="E187" s="484"/>
    </row>
    <row r="188" spans="1:5" ht="15.75" customHeight="1" x14ac:dyDescent="0.35">
      <c r="A188" s="121"/>
      <c r="B188" s="378"/>
      <c r="C188" s="675"/>
      <c r="D188" s="676"/>
      <c r="E188" s="484"/>
    </row>
    <row r="189" spans="1:5" ht="15.75" customHeight="1" x14ac:dyDescent="0.35">
      <c r="A189" s="121"/>
      <c r="B189" s="378" t="s">
        <v>156</v>
      </c>
      <c r="C189" s="655"/>
      <c r="D189" s="656"/>
      <c r="E189" s="484"/>
    </row>
    <row r="190" spans="1:5" ht="15.75" customHeight="1" x14ac:dyDescent="0.35">
      <c r="A190" s="122"/>
      <c r="B190" s="123"/>
      <c r="C190" s="217"/>
      <c r="D190" s="123"/>
      <c r="E190" s="218"/>
    </row>
    <row r="191" spans="1:5" ht="15.75" customHeight="1" x14ac:dyDescent="0.35">
      <c r="A191" s="120"/>
      <c r="B191" s="372"/>
      <c r="C191" s="372"/>
      <c r="D191" s="372"/>
      <c r="E191" s="387"/>
    </row>
    <row r="192" spans="1:5" ht="15.75" customHeight="1" x14ac:dyDescent="0.35">
      <c r="A192" s="120">
        <v>8.1199999999999992</v>
      </c>
      <c r="B192" s="437" t="s">
        <v>587</v>
      </c>
      <c r="C192" s="437"/>
      <c r="D192" s="109"/>
      <c r="E192" s="687" t="s">
        <v>588</v>
      </c>
    </row>
    <row r="193" spans="1:5" ht="15.75" customHeight="1" x14ac:dyDescent="0.35">
      <c r="A193" s="120"/>
      <c r="B193" s="437"/>
      <c r="C193" s="437"/>
      <c r="D193" s="437"/>
      <c r="E193" s="651"/>
    </row>
    <row r="194" spans="1:5" ht="15.75" customHeight="1" x14ac:dyDescent="0.35">
      <c r="A194" s="120"/>
      <c r="B194" s="437" t="s">
        <v>589</v>
      </c>
      <c r="C194" s="437"/>
      <c r="D194" s="437"/>
      <c r="E194" s="651"/>
    </row>
    <row r="195" spans="1:5" ht="15.75" customHeight="1" x14ac:dyDescent="0.35">
      <c r="A195" s="120"/>
      <c r="B195" s="110"/>
      <c r="C195" s="111"/>
      <c r="D195" s="112"/>
      <c r="E195" s="387"/>
    </row>
    <row r="196" spans="1:5" ht="15.75" customHeight="1" x14ac:dyDescent="0.35">
      <c r="A196" s="120"/>
      <c r="B196" s="113"/>
      <c r="C196" s="383"/>
      <c r="D196" s="114"/>
      <c r="E196" s="751" t="s">
        <v>590</v>
      </c>
    </row>
    <row r="197" spans="1:5" ht="15.75" customHeight="1" x14ac:dyDescent="0.35">
      <c r="A197" s="120"/>
      <c r="B197" s="115"/>
      <c r="C197" s="384"/>
      <c r="D197" s="114"/>
      <c r="E197" s="651"/>
    </row>
    <row r="198" spans="1:5" ht="15.75" customHeight="1" x14ac:dyDescent="0.35">
      <c r="A198" s="120"/>
      <c r="B198" s="116"/>
      <c r="C198" s="385"/>
      <c r="D198" s="117"/>
      <c r="E198" s="387"/>
    </row>
    <row r="199" spans="1:5" ht="15.75" customHeight="1" x14ac:dyDescent="0.35">
      <c r="A199" s="121"/>
      <c r="B199" s="376"/>
      <c r="C199" s="376"/>
      <c r="D199" s="375"/>
      <c r="E199" s="387"/>
    </row>
    <row r="200" spans="1:5" ht="15.75" customHeight="1" x14ac:dyDescent="0.35">
      <c r="A200" s="120"/>
      <c r="B200" s="406"/>
      <c r="C200" s="406"/>
      <c r="D200" s="407"/>
      <c r="E200" s="387"/>
    </row>
    <row r="201" spans="1:5" ht="15.75" customHeight="1" x14ac:dyDescent="0.35">
      <c r="A201" s="121"/>
      <c r="B201" s="378" t="s">
        <v>2</v>
      </c>
      <c r="C201" s="674"/>
      <c r="D201" s="656"/>
      <c r="E201" s="749" t="s">
        <v>151</v>
      </c>
    </row>
    <row r="202" spans="1:5" ht="15.75" customHeight="1" x14ac:dyDescent="0.35">
      <c r="A202" s="121"/>
      <c r="B202" s="378"/>
      <c r="C202" s="675"/>
      <c r="D202" s="676"/>
      <c r="E202" s="651"/>
    </row>
    <row r="203" spans="1:5" ht="15.75" customHeight="1" x14ac:dyDescent="0.35">
      <c r="A203" s="121"/>
      <c r="B203" s="378" t="s">
        <v>152</v>
      </c>
      <c r="C203" s="677"/>
      <c r="D203" s="656"/>
      <c r="E203" s="464"/>
    </row>
    <row r="204" spans="1:5" ht="15.75" customHeight="1" x14ac:dyDescent="0.35">
      <c r="A204" s="121"/>
      <c r="B204" s="378"/>
      <c r="C204" s="675"/>
      <c r="D204" s="676"/>
      <c r="E204" s="464"/>
    </row>
    <row r="205" spans="1:5" ht="15.75" customHeight="1" x14ac:dyDescent="0.35">
      <c r="A205" s="121"/>
      <c r="B205" s="378" t="s">
        <v>153</v>
      </c>
      <c r="C205" s="674"/>
      <c r="D205" s="656"/>
      <c r="E205" s="484"/>
    </row>
    <row r="206" spans="1:5" ht="15.75" customHeight="1" x14ac:dyDescent="0.35">
      <c r="A206" s="121"/>
      <c r="B206" s="378"/>
      <c r="C206" s="675"/>
      <c r="D206" s="676"/>
      <c r="E206" s="484"/>
    </row>
    <row r="207" spans="1:5" ht="15.75" customHeight="1" x14ac:dyDescent="0.35">
      <c r="A207" s="121"/>
      <c r="B207" s="378" t="s">
        <v>154</v>
      </c>
      <c r="C207" s="674"/>
      <c r="D207" s="656"/>
      <c r="E207" s="484"/>
    </row>
    <row r="208" spans="1:5" ht="15.75" customHeight="1" x14ac:dyDescent="0.35">
      <c r="A208" s="121"/>
      <c r="B208" s="378"/>
      <c r="C208" s="675"/>
      <c r="D208" s="676"/>
      <c r="E208" s="484"/>
    </row>
    <row r="209" spans="1:5" ht="15.75" customHeight="1" x14ac:dyDescent="0.35">
      <c r="A209" s="121"/>
      <c r="B209" s="378" t="s">
        <v>155</v>
      </c>
      <c r="C209" s="674"/>
      <c r="D209" s="656"/>
      <c r="E209" s="484"/>
    </row>
    <row r="210" spans="1:5" ht="15.75" customHeight="1" x14ac:dyDescent="0.35">
      <c r="A210" s="121"/>
      <c r="B210" s="378"/>
      <c r="C210" s="675"/>
      <c r="D210" s="676"/>
      <c r="E210" s="484"/>
    </row>
    <row r="211" spans="1:5" ht="15.75" customHeight="1" x14ac:dyDescent="0.35">
      <c r="A211" s="121"/>
      <c r="B211" s="378" t="s">
        <v>156</v>
      </c>
      <c r="C211" s="655"/>
      <c r="D211" s="656"/>
      <c r="E211" s="484"/>
    </row>
    <row r="212" spans="1:5" ht="15.75" customHeight="1" x14ac:dyDescent="0.35">
      <c r="A212" s="122"/>
      <c r="B212" s="123"/>
      <c r="C212" s="217"/>
      <c r="D212" s="123"/>
      <c r="E212" s="218"/>
    </row>
    <row r="213" spans="1:5" ht="15.75" customHeight="1" x14ac:dyDescent="0.35">
      <c r="A213" s="107"/>
      <c r="B213" s="370"/>
      <c r="C213" s="370"/>
      <c r="D213" s="370"/>
      <c r="E213" s="108"/>
    </row>
    <row r="214" spans="1:5" ht="15.75" customHeight="1" x14ac:dyDescent="0.35">
      <c r="A214" s="230">
        <v>8.1300000000000008</v>
      </c>
      <c r="B214" s="663" t="s">
        <v>591</v>
      </c>
      <c r="C214" s="597"/>
      <c r="D214" s="109"/>
      <c r="E214" s="260" t="s">
        <v>141</v>
      </c>
    </row>
    <row r="215" spans="1:5" ht="15.75" customHeight="1" x14ac:dyDescent="0.35">
      <c r="A215" s="230"/>
      <c r="B215" s="597"/>
      <c r="C215" s="597"/>
      <c r="D215" s="372"/>
      <c r="E215" s="687" t="s">
        <v>592</v>
      </c>
    </row>
    <row r="216" spans="1:5" ht="15.75" customHeight="1" x14ac:dyDescent="0.35">
      <c r="A216" s="230"/>
      <c r="B216" s="480"/>
      <c r="C216" s="480"/>
      <c r="D216" s="372"/>
      <c r="E216" s="651"/>
    </row>
    <row r="217" spans="1:5" ht="15.75" customHeight="1" x14ac:dyDescent="0.35">
      <c r="A217" s="374"/>
      <c r="B217" s="372" t="s">
        <v>593</v>
      </c>
      <c r="C217" s="372"/>
      <c r="D217" s="376"/>
      <c r="E217" s="651"/>
    </row>
    <row r="218" spans="1:5" ht="15.75" customHeight="1" x14ac:dyDescent="0.35">
      <c r="A218" s="374"/>
      <c r="B218" s="372" t="s">
        <v>594</v>
      </c>
      <c r="C218" s="372"/>
      <c r="D218" s="376"/>
      <c r="E218" s="469"/>
    </row>
    <row r="219" spans="1:5" ht="15.75" customHeight="1" x14ac:dyDescent="0.35">
      <c r="A219" s="374"/>
      <c r="B219" s="110"/>
      <c r="C219" s="111"/>
      <c r="D219" s="112"/>
      <c r="E219" s="388"/>
    </row>
    <row r="220" spans="1:5" ht="15.75" customHeight="1" x14ac:dyDescent="0.35">
      <c r="A220" s="374"/>
      <c r="B220" s="113"/>
      <c r="C220" s="383"/>
      <c r="D220" s="114"/>
      <c r="E220" s="371"/>
    </row>
    <row r="221" spans="1:5" ht="15.75" customHeight="1" x14ac:dyDescent="0.35">
      <c r="A221" s="374"/>
      <c r="B221" s="115"/>
      <c r="C221" s="384"/>
      <c r="D221" s="114"/>
      <c r="E221" s="371"/>
    </row>
    <row r="222" spans="1:5" ht="15.75" customHeight="1" x14ac:dyDescent="0.35">
      <c r="A222" s="374"/>
      <c r="B222" s="116"/>
      <c r="C222" s="385"/>
      <c r="D222" s="117"/>
      <c r="E222" s="373"/>
    </row>
    <row r="223" spans="1:5" ht="15.75" customHeight="1" x14ac:dyDescent="0.35">
      <c r="A223" s="374"/>
      <c r="B223" s="406"/>
      <c r="C223" s="406"/>
      <c r="D223" s="407"/>
      <c r="E223" s="373"/>
    </row>
    <row r="224" spans="1:5" ht="15.75" customHeight="1" x14ac:dyDescent="0.35">
      <c r="A224" s="374"/>
      <c r="B224" s="406"/>
      <c r="C224" s="406"/>
      <c r="D224" s="407"/>
      <c r="E224" s="377"/>
    </row>
    <row r="225" spans="1:5" ht="15.75" customHeight="1" x14ac:dyDescent="0.35">
      <c r="A225" s="374"/>
      <c r="B225" s="378" t="s">
        <v>2</v>
      </c>
      <c r="C225" s="674"/>
      <c r="D225" s="656"/>
      <c r="E225" s="662" t="s">
        <v>151</v>
      </c>
    </row>
    <row r="226" spans="1:5" ht="15.75" customHeight="1" x14ac:dyDescent="0.35">
      <c r="A226" s="374"/>
      <c r="B226" s="378"/>
      <c r="C226" s="675"/>
      <c r="D226" s="676"/>
      <c r="E226" s="588"/>
    </row>
    <row r="227" spans="1:5" ht="15.75" customHeight="1" x14ac:dyDescent="0.35">
      <c r="A227" s="374"/>
      <c r="B227" s="378" t="s">
        <v>152</v>
      </c>
      <c r="C227" s="677"/>
      <c r="D227" s="656"/>
      <c r="E227" s="377"/>
    </row>
    <row r="228" spans="1:5" ht="15.75" customHeight="1" x14ac:dyDescent="0.35">
      <c r="A228" s="374"/>
      <c r="B228" s="378"/>
      <c r="C228" s="675"/>
      <c r="D228" s="676"/>
      <c r="E228" s="377"/>
    </row>
    <row r="229" spans="1:5" ht="15.75" customHeight="1" x14ac:dyDescent="0.35">
      <c r="A229" s="374"/>
      <c r="B229" s="378" t="s">
        <v>153</v>
      </c>
      <c r="C229" s="674"/>
      <c r="D229" s="656"/>
      <c r="E229" s="482"/>
    </row>
    <row r="230" spans="1:5" ht="15.75" customHeight="1" x14ac:dyDescent="0.35">
      <c r="A230" s="374"/>
      <c r="B230" s="378"/>
      <c r="C230" s="675"/>
      <c r="D230" s="676"/>
      <c r="E230" s="482"/>
    </row>
    <row r="231" spans="1:5" ht="15.75" customHeight="1" x14ac:dyDescent="0.35">
      <c r="A231" s="374"/>
      <c r="B231" s="378" t="s">
        <v>154</v>
      </c>
      <c r="C231" s="674"/>
      <c r="D231" s="656"/>
      <c r="E231" s="482"/>
    </row>
    <row r="232" spans="1:5" ht="15.75" customHeight="1" x14ac:dyDescent="0.35">
      <c r="A232" s="374"/>
      <c r="B232" s="378"/>
      <c r="C232" s="675"/>
      <c r="D232" s="676"/>
      <c r="E232" s="482"/>
    </row>
    <row r="233" spans="1:5" ht="15.75" customHeight="1" x14ac:dyDescent="0.35">
      <c r="A233" s="374"/>
      <c r="B233" s="378" t="s">
        <v>155</v>
      </c>
      <c r="C233" s="674"/>
      <c r="D233" s="656"/>
      <c r="E233" s="482"/>
    </row>
    <row r="234" spans="1:5" ht="15.75" customHeight="1" x14ac:dyDescent="0.35">
      <c r="A234" s="374"/>
      <c r="B234" s="378"/>
      <c r="C234" s="675"/>
      <c r="D234" s="676"/>
      <c r="E234" s="482"/>
    </row>
    <row r="235" spans="1:5" ht="15.75" customHeight="1" x14ac:dyDescent="0.35">
      <c r="A235" s="374"/>
      <c r="B235" s="378" t="s">
        <v>156</v>
      </c>
      <c r="C235" s="655"/>
      <c r="D235" s="656"/>
      <c r="E235" s="482"/>
    </row>
    <row r="236" spans="1:5" ht="15.75" customHeight="1" x14ac:dyDescent="0.35">
      <c r="A236" s="380"/>
      <c r="B236" s="470"/>
      <c r="C236" s="471"/>
      <c r="D236" s="429"/>
      <c r="E236" s="472"/>
    </row>
    <row r="237" spans="1:5" ht="15.75" customHeight="1" x14ac:dyDescent="0.35">
      <c r="A237" s="215"/>
      <c r="B237" s="216"/>
      <c r="C237" s="216"/>
      <c r="D237" s="216"/>
      <c r="E237" s="119"/>
    </row>
    <row r="238" spans="1:5" ht="15.75" customHeight="1" x14ac:dyDescent="0.35">
      <c r="A238" s="219">
        <v>8.14</v>
      </c>
      <c r="B238" s="663" t="s">
        <v>595</v>
      </c>
      <c r="C238" s="597"/>
      <c r="D238" s="109"/>
      <c r="E238" s="260" t="s">
        <v>141</v>
      </c>
    </row>
    <row r="239" spans="1:5" ht="15.75" customHeight="1" x14ac:dyDescent="0.35">
      <c r="A239" s="120"/>
      <c r="B239" s="597"/>
      <c r="C239" s="597"/>
      <c r="D239" s="372"/>
      <c r="E239" s="387"/>
    </row>
    <row r="240" spans="1:5" ht="15.75" customHeight="1" x14ac:dyDescent="0.35">
      <c r="A240" s="120"/>
      <c r="B240" s="480"/>
      <c r="C240" s="480"/>
      <c r="D240" s="372"/>
      <c r="E240" s="387"/>
    </row>
    <row r="241" spans="1:5" ht="15.75" customHeight="1" x14ac:dyDescent="0.35">
      <c r="A241" s="120"/>
      <c r="B241" s="372" t="s">
        <v>596</v>
      </c>
      <c r="C241" s="372"/>
      <c r="D241" s="372"/>
      <c r="E241" s="751" t="s">
        <v>597</v>
      </c>
    </row>
    <row r="242" spans="1:5" ht="15.75" customHeight="1" x14ac:dyDescent="0.35">
      <c r="A242" s="121"/>
      <c r="B242" s="110"/>
      <c r="C242" s="111"/>
      <c r="D242" s="112"/>
      <c r="E242" s="651"/>
    </row>
    <row r="243" spans="1:5" ht="15.75" customHeight="1" x14ac:dyDescent="0.35">
      <c r="A243" s="121"/>
      <c r="B243" s="113"/>
      <c r="C243" s="383"/>
      <c r="D243" s="114"/>
      <c r="E243" s="386"/>
    </row>
    <row r="244" spans="1:5" ht="15.75" customHeight="1" x14ac:dyDescent="0.35">
      <c r="A244" s="121"/>
      <c r="B244" s="115"/>
      <c r="C244" s="384"/>
      <c r="D244" s="114"/>
      <c r="E244" s="386"/>
    </row>
    <row r="245" spans="1:5" ht="15.75" customHeight="1" x14ac:dyDescent="0.35">
      <c r="A245" s="121"/>
      <c r="B245" s="116"/>
      <c r="C245" s="385"/>
      <c r="D245" s="117"/>
      <c r="E245" s="386"/>
    </row>
    <row r="246" spans="1:5" ht="15.75" customHeight="1" x14ac:dyDescent="0.35">
      <c r="A246" s="121"/>
      <c r="B246" s="375"/>
      <c r="C246" s="375"/>
      <c r="D246" s="375"/>
      <c r="E246" s="386"/>
    </row>
    <row r="247" spans="1:5" ht="15.75" customHeight="1" x14ac:dyDescent="0.35">
      <c r="A247" s="121"/>
      <c r="B247" s="378" t="s">
        <v>2</v>
      </c>
      <c r="C247" s="674"/>
      <c r="D247" s="656"/>
      <c r="E247" s="749" t="s">
        <v>151</v>
      </c>
    </row>
    <row r="248" spans="1:5" ht="15.75" customHeight="1" x14ac:dyDescent="0.35">
      <c r="A248" s="121"/>
      <c r="B248" s="378"/>
      <c r="C248" s="675"/>
      <c r="D248" s="676"/>
      <c r="E248" s="651"/>
    </row>
    <row r="249" spans="1:5" ht="15.75" customHeight="1" x14ac:dyDescent="0.35">
      <c r="A249" s="121"/>
      <c r="B249" s="378" t="s">
        <v>152</v>
      </c>
      <c r="C249" s="677"/>
      <c r="D249" s="656"/>
      <c r="E249" s="464"/>
    </row>
    <row r="250" spans="1:5" ht="15.75" customHeight="1" x14ac:dyDescent="0.35">
      <c r="A250" s="121"/>
      <c r="B250" s="378"/>
      <c r="C250" s="675"/>
      <c r="D250" s="676"/>
      <c r="E250" s="464"/>
    </row>
    <row r="251" spans="1:5" ht="15.75" customHeight="1" x14ac:dyDescent="0.35">
      <c r="A251" s="121"/>
      <c r="B251" s="378" t="s">
        <v>153</v>
      </c>
      <c r="C251" s="674"/>
      <c r="D251" s="656"/>
      <c r="E251" s="484"/>
    </row>
    <row r="252" spans="1:5" ht="15.75" customHeight="1" x14ac:dyDescent="0.35">
      <c r="A252" s="121"/>
      <c r="B252" s="378"/>
      <c r="C252" s="675"/>
      <c r="D252" s="676"/>
      <c r="E252" s="484"/>
    </row>
    <row r="253" spans="1:5" ht="15.75" customHeight="1" x14ac:dyDescent="0.35">
      <c r="A253" s="121"/>
      <c r="B253" s="378" t="s">
        <v>154</v>
      </c>
      <c r="C253" s="674"/>
      <c r="D253" s="656"/>
      <c r="E253" s="484"/>
    </row>
    <row r="254" spans="1:5" ht="15.75" customHeight="1" x14ac:dyDescent="0.35">
      <c r="A254" s="121"/>
      <c r="B254" s="378"/>
      <c r="C254" s="675"/>
      <c r="D254" s="676"/>
      <c r="E254" s="484"/>
    </row>
    <row r="255" spans="1:5" ht="15.75" customHeight="1" x14ac:dyDescent="0.35">
      <c r="A255" s="121"/>
      <c r="B255" s="378" t="s">
        <v>155</v>
      </c>
      <c r="C255" s="674"/>
      <c r="D255" s="656"/>
      <c r="E255" s="484"/>
    </row>
    <row r="256" spans="1:5" ht="15.75" customHeight="1" x14ac:dyDescent="0.35">
      <c r="A256" s="121"/>
      <c r="B256" s="378"/>
      <c r="C256" s="675"/>
      <c r="D256" s="676"/>
      <c r="E256" s="484"/>
    </row>
    <row r="257" spans="1:5" ht="15.75" customHeight="1" x14ac:dyDescent="0.35">
      <c r="A257" s="121"/>
      <c r="B257" s="378" t="s">
        <v>156</v>
      </c>
      <c r="C257" s="655"/>
      <c r="D257" s="656"/>
      <c r="E257" s="484"/>
    </row>
    <row r="258" spans="1:5" ht="15.75" customHeight="1" x14ac:dyDescent="0.35">
      <c r="A258" s="122"/>
      <c r="B258" s="123"/>
      <c r="C258" s="217"/>
      <c r="D258" s="123"/>
      <c r="E258" s="218"/>
    </row>
    <row r="259" spans="1:5" ht="15.75" customHeight="1" x14ac:dyDescent="0.35">
      <c r="A259" s="107"/>
      <c r="B259" s="370"/>
      <c r="C259" s="370"/>
      <c r="D259" s="370"/>
      <c r="E259" s="108"/>
    </row>
    <row r="260" spans="1:5" ht="15.75" customHeight="1" x14ac:dyDescent="0.35">
      <c r="A260" s="230">
        <v>8.16</v>
      </c>
      <c r="B260" s="663" t="s">
        <v>598</v>
      </c>
      <c r="C260" s="597"/>
      <c r="D260" s="109"/>
      <c r="E260" s="260" t="s">
        <v>141</v>
      </c>
    </row>
    <row r="261" spans="1:5" ht="15.75" customHeight="1" x14ac:dyDescent="0.35">
      <c r="A261" s="230"/>
      <c r="B261" s="597"/>
      <c r="C261" s="597"/>
      <c r="D261" s="372"/>
      <c r="E261" s="738" t="s">
        <v>599</v>
      </c>
    </row>
    <row r="262" spans="1:5" ht="15.75" customHeight="1" x14ac:dyDescent="0.35">
      <c r="A262" s="230"/>
      <c r="B262" s="480"/>
      <c r="C262" s="480"/>
      <c r="D262" s="372"/>
      <c r="E262" s="588"/>
    </row>
    <row r="263" spans="1:5" ht="15.75" customHeight="1" x14ac:dyDescent="0.35">
      <c r="A263" s="230"/>
      <c r="B263" s="762" t="s">
        <v>600</v>
      </c>
      <c r="C263" s="597"/>
      <c r="D263" s="597"/>
      <c r="E263" s="588"/>
    </row>
    <row r="264" spans="1:5" ht="15.75" customHeight="1" x14ac:dyDescent="0.35">
      <c r="A264" s="230"/>
      <c r="B264" s="110"/>
      <c r="C264" s="111"/>
      <c r="D264" s="112"/>
      <c r="E264" s="588"/>
    </row>
    <row r="265" spans="1:5" ht="15.75" customHeight="1" x14ac:dyDescent="0.35">
      <c r="A265" s="230"/>
      <c r="B265" s="113"/>
      <c r="C265" s="383"/>
      <c r="D265" s="114"/>
      <c r="E265" s="588"/>
    </row>
    <row r="266" spans="1:5" ht="15.75" customHeight="1" x14ac:dyDescent="0.35">
      <c r="A266" s="230"/>
      <c r="B266" s="115"/>
      <c r="C266" s="384"/>
      <c r="D266" s="114"/>
      <c r="E266" s="373"/>
    </row>
    <row r="267" spans="1:5" ht="15.75" customHeight="1" x14ac:dyDescent="0.35">
      <c r="A267" s="230"/>
      <c r="B267" s="116"/>
      <c r="C267" s="385"/>
      <c r="D267" s="117"/>
      <c r="E267" s="373"/>
    </row>
    <row r="268" spans="1:5" ht="15.75" customHeight="1" x14ac:dyDescent="0.35">
      <c r="A268" s="230"/>
      <c r="B268" s="480"/>
      <c r="C268" s="480"/>
      <c r="D268" s="372"/>
      <c r="E268" s="373"/>
    </row>
    <row r="269" spans="1:5" ht="15.75" customHeight="1" x14ac:dyDescent="0.35">
      <c r="A269" s="221"/>
      <c r="B269" s="763" t="s">
        <v>601</v>
      </c>
      <c r="C269" s="764"/>
      <c r="D269" s="109"/>
      <c r="E269" s="260" t="s">
        <v>141</v>
      </c>
    </row>
    <row r="270" spans="1:5" ht="15.75" customHeight="1" x14ac:dyDescent="0.35">
      <c r="A270" s="221"/>
      <c r="B270" s="765"/>
      <c r="C270" s="766"/>
      <c r="D270" s="221"/>
      <c r="E270" s="222"/>
    </row>
    <row r="271" spans="1:5" ht="15.75" customHeight="1" x14ac:dyDescent="0.35">
      <c r="A271" s="221"/>
      <c r="B271" s="767"/>
      <c r="C271" s="768"/>
      <c r="D271" s="221"/>
      <c r="E271" s="222"/>
    </row>
    <row r="272" spans="1:5" ht="15.75" customHeight="1" x14ac:dyDescent="0.35">
      <c r="A272" s="221"/>
      <c r="B272" s="763" t="s">
        <v>602</v>
      </c>
      <c r="C272" s="764"/>
      <c r="D272" s="109"/>
      <c r="E272" s="260" t="s">
        <v>141</v>
      </c>
    </row>
    <row r="273" spans="1:5" ht="15.75" customHeight="1" x14ac:dyDescent="0.35">
      <c r="A273" s="221"/>
      <c r="B273" s="767"/>
      <c r="C273" s="768"/>
      <c r="D273" s="221"/>
      <c r="E273" s="222"/>
    </row>
    <row r="274" spans="1:5" ht="15.75" customHeight="1" x14ac:dyDescent="0.35">
      <c r="A274" s="374"/>
      <c r="B274" s="378" t="s">
        <v>2</v>
      </c>
      <c r="C274" s="748"/>
      <c r="D274" s="631"/>
      <c r="E274" s="662" t="s">
        <v>151</v>
      </c>
    </row>
    <row r="275" spans="1:5" ht="15.75" customHeight="1" x14ac:dyDescent="0.35">
      <c r="A275" s="374"/>
      <c r="B275" s="378"/>
      <c r="C275" s="675"/>
      <c r="D275" s="676"/>
      <c r="E275" s="588"/>
    </row>
    <row r="276" spans="1:5" ht="15.75" customHeight="1" x14ac:dyDescent="0.35">
      <c r="A276" s="374"/>
      <c r="B276" s="378" t="s">
        <v>152</v>
      </c>
      <c r="C276" s="677"/>
      <c r="D276" s="656"/>
      <c r="E276" s="377"/>
    </row>
    <row r="277" spans="1:5" ht="15.75" customHeight="1" x14ac:dyDescent="0.35">
      <c r="A277" s="374"/>
      <c r="B277" s="378"/>
      <c r="C277" s="675"/>
      <c r="D277" s="676"/>
      <c r="E277" s="377"/>
    </row>
    <row r="278" spans="1:5" ht="15.75" customHeight="1" x14ac:dyDescent="0.35">
      <c r="A278" s="374"/>
      <c r="B278" s="378" t="s">
        <v>153</v>
      </c>
      <c r="C278" s="674"/>
      <c r="D278" s="656"/>
      <c r="E278" s="482"/>
    </row>
    <row r="279" spans="1:5" ht="15.75" customHeight="1" x14ac:dyDescent="0.35">
      <c r="A279" s="374"/>
      <c r="B279" s="378"/>
      <c r="C279" s="675"/>
      <c r="D279" s="676"/>
      <c r="E279" s="482"/>
    </row>
    <row r="280" spans="1:5" ht="15.75" customHeight="1" x14ac:dyDescent="0.35">
      <c r="A280" s="374"/>
      <c r="B280" s="378" t="s">
        <v>154</v>
      </c>
      <c r="C280" s="674"/>
      <c r="D280" s="656"/>
      <c r="E280" s="482"/>
    </row>
    <row r="281" spans="1:5" ht="15.75" customHeight="1" x14ac:dyDescent="0.35">
      <c r="A281" s="374"/>
      <c r="B281" s="378"/>
      <c r="C281" s="675"/>
      <c r="D281" s="676"/>
      <c r="E281" s="482"/>
    </row>
    <row r="282" spans="1:5" ht="15.75" customHeight="1" x14ac:dyDescent="0.35">
      <c r="A282" s="374"/>
      <c r="B282" s="378" t="s">
        <v>155</v>
      </c>
      <c r="C282" s="674"/>
      <c r="D282" s="656"/>
      <c r="E282" s="482"/>
    </row>
    <row r="283" spans="1:5" ht="15.75" customHeight="1" x14ac:dyDescent="0.35">
      <c r="A283" s="374"/>
      <c r="B283" s="378"/>
      <c r="C283" s="675"/>
      <c r="D283" s="676"/>
      <c r="E283" s="482"/>
    </row>
    <row r="284" spans="1:5" ht="15.75" customHeight="1" x14ac:dyDescent="0.35">
      <c r="A284" s="374"/>
      <c r="B284" s="378" t="s">
        <v>156</v>
      </c>
      <c r="C284" s="655"/>
      <c r="D284" s="656"/>
      <c r="E284" s="482"/>
    </row>
    <row r="285" spans="1:5" ht="15.75" customHeight="1" x14ac:dyDescent="0.35">
      <c r="A285" s="379"/>
      <c r="B285" s="380"/>
      <c r="C285" s="381"/>
      <c r="D285" s="380"/>
      <c r="E285" s="382"/>
    </row>
    <row r="286" spans="1:5" ht="15.75" customHeight="1" x14ac:dyDescent="0.35">
      <c r="A286" s="107"/>
      <c r="B286" s="370"/>
      <c r="C286" s="370"/>
      <c r="D286" s="370"/>
      <c r="E286" s="108"/>
    </row>
    <row r="287" spans="1:5" ht="15.75" customHeight="1" x14ac:dyDescent="0.35">
      <c r="A287" s="230">
        <v>8.18</v>
      </c>
      <c r="B287" s="663" t="s">
        <v>603</v>
      </c>
      <c r="C287" s="597"/>
      <c r="D287" s="109"/>
      <c r="E287" s="260" t="s">
        <v>141</v>
      </c>
    </row>
    <row r="288" spans="1:5" ht="15.75" customHeight="1" x14ac:dyDescent="0.35">
      <c r="A288" s="230"/>
      <c r="B288" s="597"/>
      <c r="C288" s="597"/>
      <c r="D288" s="372"/>
      <c r="E288" s="373"/>
    </row>
    <row r="289" spans="1:5" ht="15.75" customHeight="1" x14ac:dyDescent="0.35">
      <c r="A289" s="230"/>
      <c r="B289" s="480"/>
      <c r="C289" s="480"/>
      <c r="D289" s="372"/>
      <c r="E289" s="373"/>
    </row>
    <row r="290" spans="1:5" ht="15.75" customHeight="1" x14ac:dyDescent="0.35">
      <c r="A290" s="374"/>
      <c r="B290" s="372" t="s">
        <v>604</v>
      </c>
      <c r="C290" s="372"/>
      <c r="D290" s="376"/>
      <c r="E290" s="719"/>
    </row>
    <row r="291" spans="1:5" ht="15.75" customHeight="1" x14ac:dyDescent="0.35">
      <c r="A291" s="374"/>
      <c r="B291" s="110"/>
      <c r="C291" s="111"/>
      <c r="D291" s="112"/>
      <c r="E291" s="588"/>
    </row>
    <row r="292" spans="1:5" ht="15.75" customHeight="1" x14ac:dyDescent="0.35">
      <c r="A292" s="374"/>
      <c r="B292" s="113"/>
      <c r="C292" s="383"/>
      <c r="D292" s="114"/>
      <c r="E292" s="719" t="s">
        <v>605</v>
      </c>
    </row>
    <row r="293" spans="1:5" ht="15.75" customHeight="1" x14ac:dyDescent="0.35">
      <c r="A293" s="374"/>
      <c r="B293" s="115"/>
      <c r="C293" s="384"/>
      <c r="D293" s="114"/>
      <c r="E293" s="588"/>
    </row>
    <row r="294" spans="1:5" ht="15.75" customHeight="1" x14ac:dyDescent="0.35">
      <c r="A294" s="374"/>
      <c r="B294" s="116"/>
      <c r="C294" s="385"/>
      <c r="D294" s="117"/>
      <c r="E294" s="373"/>
    </row>
    <row r="295" spans="1:5" ht="15.75" customHeight="1" x14ac:dyDescent="0.35">
      <c r="A295" s="374"/>
      <c r="B295" s="376"/>
      <c r="C295" s="376"/>
      <c r="D295" s="375"/>
      <c r="E295" s="377"/>
    </row>
    <row r="296" spans="1:5" ht="15.75" customHeight="1" x14ac:dyDescent="0.35">
      <c r="A296" s="374"/>
      <c r="B296" s="378" t="s">
        <v>2</v>
      </c>
      <c r="C296" s="674"/>
      <c r="D296" s="656"/>
      <c r="E296" s="662" t="s">
        <v>151</v>
      </c>
    </row>
    <row r="297" spans="1:5" ht="15.75" customHeight="1" x14ac:dyDescent="0.35">
      <c r="A297" s="374"/>
      <c r="B297" s="378"/>
      <c r="C297" s="675"/>
      <c r="D297" s="676"/>
      <c r="E297" s="588"/>
    </row>
    <row r="298" spans="1:5" ht="15.75" customHeight="1" x14ac:dyDescent="0.35">
      <c r="A298" s="374"/>
      <c r="B298" s="378" t="s">
        <v>152</v>
      </c>
      <c r="C298" s="677"/>
      <c r="D298" s="656"/>
      <c r="E298" s="377"/>
    </row>
    <row r="299" spans="1:5" ht="15.75" customHeight="1" x14ac:dyDescent="0.35">
      <c r="A299" s="374"/>
      <c r="B299" s="378"/>
      <c r="C299" s="675"/>
      <c r="D299" s="676"/>
      <c r="E299" s="377"/>
    </row>
    <row r="300" spans="1:5" ht="15.75" customHeight="1" x14ac:dyDescent="0.35">
      <c r="A300" s="374"/>
      <c r="B300" s="378" t="s">
        <v>153</v>
      </c>
      <c r="C300" s="674"/>
      <c r="D300" s="656"/>
      <c r="E300" s="482"/>
    </row>
    <row r="301" spans="1:5" ht="15.75" customHeight="1" x14ac:dyDescent="0.35">
      <c r="A301" s="374"/>
      <c r="B301" s="378"/>
      <c r="C301" s="675"/>
      <c r="D301" s="676"/>
      <c r="E301" s="482"/>
    </row>
    <row r="302" spans="1:5" ht="15.75" customHeight="1" x14ac:dyDescent="0.35">
      <c r="A302" s="374"/>
      <c r="B302" s="378" t="s">
        <v>154</v>
      </c>
      <c r="C302" s="674"/>
      <c r="D302" s="656"/>
      <c r="E302" s="482"/>
    </row>
    <row r="303" spans="1:5" ht="15.75" customHeight="1" x14ac:dyDescent="0.35">
      <c r="A303" s="374"/>
      <c r="B303" s="378"/>
      <c r="C303" s="675"/>
      <c r="D303" s="676"/>
      <c r="E303" s="482"/>
    </row>
    <row r="304" spans="1:5" ht="15.75" customHeight="1" x14ac:dyDescent="0.35">
      <c r="A304" s="374"/>
      <c r="B304" s="378" t="s">
        <v>155</v>
      </c>
      <c r="C304" s="674"/>
      <c r="D304" s="656"/>
      <c r="E304" s="482"/>
    </row>
    <row r="305" spans="1:5" ht="15.75" customHeight="1" x14ac:dyDescent="0.35">
      <c r="A305" s="374"/>
      <c r="B305" s="378"/>
      <c r="C305" s="675"/>
      <c r="D305" s="676"/>
      <c r="E305" s="482"/>
    </row>
    <row r="306" spans="1:5" ht="15.75" customHeight="1" x14ac:dyDescent="0.35">
      <c r="A306" s="374"/>
      <c r="B306" s="378" t="s">
        <v>156</v>
      </c>
      <c r="C306" s="655"/>
      <c r="D306" s="656"/>
      <c r="E306" s="482"/>
    </row>
    <row r="307" spans="1:5" ht="15.75" customHeight="1" x14ac:dyDescent="0.35">
      <c r="A307" s="379"/>
      <c r="B307" s="380"/>
      <c r="C307" s="381"/>
      <c r="D307" s="380"/>
      <c r="E307" s="382"/>
    </row>
    <row r="308" spans="1:5" ht="15.75" customHeight="1" x14ac:dyDescent="0.35">
      <c r="A308" s="107"/>
      <c r="B308" s="370"/>
      <c r="C308" s="370"/>
      <c r="D308" s="370"/>
      <c r="E308" s="108"/>
    </row>
    <row r="309" spans="1:5" ht="15.75" customHeight="1" x14ac:dyDescent="0.35">
      <c r="A309" s="389">
        <v>8.19</v>
      </c>
      <c r="B309" s="663" t="s">
        <v>606</v>
      </c>
      <c r="C309" s="597"/>
      <c r="D309" s="109"/>
      <c r="E309" s="260" t="s">
        <v>141</v>
      </c>
    </row>
    <row r="310" spans="1:5" ht="15.75" customHeight="1" x14ac:dyDescent="0.35">
      <c r="A310" s="230"/>
      <c r="B310" s="597"/>
      <c r="C310" s="597"/>
      <c r="D310" s="372"/>
      <c r="E310" s="388" t="s">
        <v>576</v>
      </c>
    </row>
    <row r="311" spans="1:5" ht="15.75" customHeight="1" x14ac:dyDescent="0.35">
      <c r="A311" s="374"/>
      <c r="B311" s="372" t="s">
        <v>607</v>
      </c>
      <c r="C311" s="372"/>
      <c r="D311" s="376"/>
      <c r="E311" s="759" t="s">
        <v>608</v>
      </c>
    </row>
    <row r="312" spans="1:5" ht="15.75" customHeight="1" x14ac:dyDescent="0.35">
      <c r="A312" s="374"/>
      <c r="B312" s="110"/>
      <c r="C312" s="111"/>
      <c r="D312" s="112"/>
      <c r="E312" s="759"/>
    </row>
    <row r="313" spans="1:5" ht="15.75" customHeight="1" x14ac:dyDescent="0.35">
      <c r="A313" s="374"/>
      <c r="B313" s="113"/>
      <c r="C313" s="383"/>
      <c r="D313" s="114"/>
      <c r="E313" s="758" t="s">
        <v>609</v>
      </c>
    </row>
    <row r="314" spans="1:5" ht="15.75" customHeight="1" x14ac:dyDescent="0.35">
      <c r="A314" s="374"/>
      <c r="B314" s="115"/>
      <c r="C314" s="384"/>
      <c r="D314" s="114"/>
      <c r="E314" s="758"/>
    </row>
    <row r="315" spans="1:5" ht="15.75" customHeight="1" x14ac:dyDescent="0.35">
      <c r="A315" s="374"/>
      <c r="B315" s="116"/>
      <c r="C315" s="385"/>
      <c r="D315" s="117"/>
      <c r="E315" s="373"/>
    </row>
    <row r="316" spans="1:5" ht="15.75" customHeight="1" x14ac:dyDescent="0.35">
      <c r="A316" s="374"/>
      <c r="B316" s="376"/>
      <c r="C316" s="376"/>
      <c r="D316" s="375"/>
      <c r="E316" s="377"/>
    </row>
    <row r="317" spans="1:5" ht="15.75" customHeight="1" x14ac:dyDescent="0.35">
      <c r="A317" s="374"/>
      <c r="B317" s="378" t="s">
        <v>2</v>
      </c>
      <c r="C317" s="674"/>
      <c r="D317" s="656"/>
      <c r="E317" s="662" t="s">
        <v>151</v>
      </c>
    </row>
    <row r="318" spans="1:5" ht="15.75" customHeight="1" x14ac:dyDescent="0.35">
      <c r="A318" s="374"/>
      <c r="B318" s="378"/>
      <c r="C318" s="675"/>
      <c r="D318" s="676"/>
      <c r="E318" s="588"/>
    </row>
    <row r="319" spans="1:5" ht="15.75" customHeight="1" x14ac:dyDescent="0.35">
      <c r="A319" s="374"/>
      <c r="B319" s="378" t="s">
        <v>152</v>
      </c>
      <c r="C319" s="677"/>
      <c r="D319" s="656"/>
      <c r="E319" s="377"/>
    </row>
    <row r="320" spans="1:5" ht="15.75" customHeight="1" x14ac:dyDescent="0.35">
      <c r="A320" s="374"/>
      <c r="B320" s="378"/>
      <c r="C320" s="675"/>
      <c r="D320" s="676"/>
      <c r="E320" s="377"/>
    </row>
    <row r="321" spans="1:5" ht="15.75" customHeight="1" x14ac:dyDescent="0.35">
      <c r="A321" s="374"/>
      <c r="B321" s="378" t="s">
        <v>153</v>
      </c>
      <c r="C321" s="674"/>
      <c r="D321" s="656"/>
      <c r="E321" s="482"/>
    </row>
    <row r="322" spans="1:5" ht="15.75" customHeight="1" x14ac:dyDescent="0.35">
      <c r="A322" s="374"/>
      <c r="B322" s="378"/>
      <c r="C322" s="675"/>
      <c r="D322" s="676"/>
      <c r="E322" s="482"/>
    </row>
    <row r="323" spans="1:5" ht="15.75" customHeight="1" x14ac:dyDescent="0.35">
      <c r="A323" s="374"/>
      <c r="B323" s="378" t="s">
        <v>154</v>
      </c>
      <c r="C323" s="674"/>
      <c r="D323" s="656"/>
      <c r="E323" s="482"/>
    </row>
    <row r="324" spans="1:5" ht="15.75" customHeight="1" x14ac:dyDescent="0.35">
      <c r="A324" s="374"/>
      <c r="B324" s="378"/>
      <c r="C324" s="675"/>
      <c r="D324" s="676"/>
      <c r="E324" s="482"/>
    </row>
    <row r="325" spans="1:5" ht="15.75" customHeight="1" x14ac:dyDescent="0.35">
      <c r="A325" s="374"/>
      <c r="B325" s="378" t="s">
        <v>155</v>
      </c>
      <c r="C325" s="674"/>
      <c r="D325" s="656"/>
      <c r="E325" s="482"/>
    </row>
    <row r="326" spans="1:5" ht="15.75" customHeight="1" x14ac:dyDescent="0.35">
      <c r="A326" s="374"/>
      <c r="B326" s="378"/>
      <c r="C326" s="675"/>
      <c r="D326" s="676"/>
      <c r="E326" s="482"/>
    </row>
    <row r="327" spans="1:5" ht="15.75" customHeight="1" x14ac:dyDescent="0.35">
      <c r="A327" s="374"/>
      <c r="B327" s="378" t="s">
        <v>156</v>
      </c>
      <c r="C327" s="655"/>
      <c r="D327" s="656"/>
      <c r="E327" s="482"/>
    </row>
    <row r="328" spans="1:5" ht="15.75" customHeight="1" x14ac:dyDescent="0.35">
      <c r="A328" s="379"/>
      <c r="B328" s="380"/>
      <c r="C328" s="381"/>
      <c r="D328" s="380"/>
      <c r="E328" s="382"/>
    </row>
    <row r="329" spans="1:5" ht="15.75" customHeight="1" x14ac:dyDescent="0.35">
      <c r="A329" s="556"/>
      <c r="B329" s="370"/>
      <c r="C329" s="370"/>
      <c r="D329" s="370"/>
      <c r="E329" s="108"/>
    </row>
    <row r="330" spans="1:5" ht="15.75" customHeight="1" x14ac:dyDescent="0.35">
      <c r="A330" s="560">
        <v>8.1999999999999993</v>
      </c>
      <c r="B330" s="761" t="s">
        <v>610</v>
      </c>
      <c r="C330" s="698"/>
      <c r="D330" s="109"/>
      <c r="E330" s="260" t="s">
        <v>141</v>
      </c>
    </row>
    <row r="331" spans="1:5" ht="15.75" customHeight="1" x14ac:dyDescent="0.35">
      <c r="A331" s="557"/>
      <c r="B331" s="698"/>
      <c r="C331" s="698"/>
      <c r="D331" s="372"/>
      <c r="E331" s="373"/>
    </row>
    <row r="332" spans="1:5" ht="15.75" customHeight="1" x14ac:dyDescent="0.35">
      <c r="A332" s="559"/>
      <c r="B332" s="663" t="s">
        <v>611</v>
      </c>
      <c r="C332" s="736"/>
      <c r="D332" s="109"/>
      <c r="E332" s="260" t="s">
        <v>141</v>
      </c>
    </row>
    <row r="333" spans="1:5" ht="15.75" customHeight="1" x14ac:dyDescent="0.35">
      <c r="A333" s="557"/>
      <c r="B333" s="480"/>
      <c r="C333" s="480"/>
      <c r="D333" s="372"/>
      <c r="E333" s="373"/>
    </row>
    <row r="334" spans="1:5" ht="15.75" customHeight="1" x14ac:dyDescent="0.35">
      <c r="A334" s="557"/>
      <c r="B334" s="739" t="s">
        <v>612</v>
      </c>
      <c r="C334" s="720"/>
      <c r="D334" s="720"/>
      <c r="E334" s="373"/>
    </row>
    <row r="335" spans="1:5" ht="15.75" customHeight="1" x14ac:dyDescent="0.35">
      <c r="A335" s="557"/>
      <c r="B335" s="110"/>
      <c r="C335" s="111"/>
      <c r="D335" s="112"/>
      <c r="E335" s="373"/>
    </row>
    <row r="336" spans="1:5" ht="15.75" customHeight="1" x14ac:dyDescent="0.35">
      <c r="A336" s="557"/>
      <c r="B336" s="113"/>
      <c r="C336" s="383"/>
      <c r="D336" s="114"/>
      <c r="E336" s="373"/>
    </row>
    <row r="337" spans="1:5" ht="15.75" customHeight="1" x14ac:dyDescent="0.35">
      <c r="A337" s="557"/>
      <c r="B337" s="115"/>
      <c r="C337" s="384"/>
      <c r="D337" s="114"/>
      <c r="E337" s="373"/>
    </row>
    <row r="338" spans="1:5" ht="15.75" customHeight="1" x14ac:dyDescent="0.35">
      <c r="A338" s="557"/>
      <c r="B338" s="116"/>
      <c r="C338" s="385"/>
      <c r="D338" s="117"/>
      <c r="E338" s="373"/>
    </row>
    <row r="339" spans="1:5" ht="15.75" customHeight="1" x14ac:dyDescent="0.35">
      <c r="A339" s="557"/>
      <c r="B339" s="480"/>
      <c r="C339" s="480"/>
      <c r="D339" s="372"/>
      <c r="E339" s="373"/>
    </row>
    <row r="340" spans="1:5" ht="15.75" customHeight="1" x14ac:dyDescent="0.35">
      <c r="A340" s="264"/>
      <c r="B340" s="378" t="s">
        <v>2</v>
      </c>
      <c r="C340" s="674"/>
      <c r="D340" s="656"/>
      <c r="E340" s="662" t="s">
        <v>151</v>
      </c>
    </row>
    <row r="341" spans="1:5" ht="15.75" customHeight="1" x14ac:dyDescent="0.35">
      <c r="A341" s="264"/>
      <c r="B341" s="378"/>
      <c r="C341" s="675"/>
      <c r="D341" s="676"/>
      <c r="E341" s="588"/>
    </row>
    <row r="342" spans="1:5" ht="15.75" customHeight="1" x14ac:dyDescent="0.35">
      <c r="A342" s="264"/>
      <c r="B342" s="378" t="s">
        <v>152</v>
      </c>
      <c r="C342" s="677"/>
      <c r="D342" s="656"/>
      <c r="E342" s="377"/>
    </row>
    <row r="343" spans="1:5" ht="15.75" customHeight="1" x14ac:dyDescent="0.35">
      <c r="A343" s="264"/>
      <c r="B343" s="378"/>
      <c r="C343" s="675"/>
      <c r="D343" s="676"/>
      <c r="E343" s="377"/>
    </row>
    <row r="344" spans="1:5" ht="15.75" customHeight="1" x14ac:dyDescent="0.35">
      <c r="A344" s="264"/>
      <c r="B344" s="378" t="s">
        <v>153</v>
      </c>
      <c r="C344" s="674"/>
      <c r="D344" s="656"/>
      <c r="E344" s="482"/>
    </row>
    <row r="345" spans="1:5" ht="15.75" customHeight="1" x14ac:dyDescent="0.35">
      <c r="A345" s="264"/>
      <c r="B345" s="378"/>
      <c r="C345" s="675"/>
      <c r="D345" s="676"/>
      <c r="E345" s="482"/>
    </row>
    <row r="346" spans="1:5" ht="15.75" customHeight="1" x14ac:dyDescent="0.35">
      <c r="A346" s="264"/>
      <c r="B346" s="378" t="s">
        <v>154</v>
      </c>
      <c r="C346" s="674"/>
      <c r="D346" s="656"/>
      <c r="E346" s="482"/>
    </row>
    <row r="347" spans="1:5" ht="15.75" customHeight="1" x14ac:dyDescent="0.35">
      <c r="A347" s="264"/>
      <c r="B347" s="378"/>
      <c r="C347" s="675"/>
      <c r="D347" s="676"/>
      <c r="E347" s="482"/>
    </row>
    <row r="348" spans="1:5" ht="15.75" customHeight="1" x14ac:dyDescent="0.35">
      <c r="A348" s="264"/>
      <c r="B348" s="378" t="s">
        <v>155</v>
      </c>
      <c r="C348" s="674"/>
      <c r="D348" s="656"/>
      <c r="E348" s="482"/>
    </row>
    <row r="349" spans="1:5" ht="15.75" customHeight="1" x14ac:dyDescent="0.35">
      <c r="A349" s="264"/>
      <c r="B349" s="378"/>
      <c r="C349" s="675"/>
      <c r="D349" s="676"/>
      <c r="E349" s="482"/>
    </row>
    <row r="350" spans="1:5" ht="15.75" customHeight="1" x14ac:dyDescent="0.35">
      <c r="A350" s="264"/>
      <c r="B350" s="378" t="s">
        <v>156</v>
      </c>
      <c r="C350" s="655"/>
      <c r="D350" s="656"/>
      <c r="E350" s="482"/>
    </row>
    <row r="351" spans="1:5" ht="15.75" customHeight="1" x14ac:dyDescent="0.35">
      <c r="A351" s="558"/>
      <c r="B351" s="380"/>
      <c r="C351" s="381"/>
      <c r="D351" s="380"/>
      <c r="E351" s="382"/>
    </row>
    <row r="352" spans="1:5" ht="15.75" customHeight="1" x14ac:dyDescent="0.35">
      <c r="A352" s="107"/>
      <c r="B352" s="370"/>
      <c r="C352" s="370"/>
      <c r="D352" s="370"/>
      <c r="E352" s="108"/>
    </row>
    <row r="353" spans="1:5" ht="15.75" customHeight="1" x14ac:dyDescent="0.35">
      <c r="A353" s="230">
        <v>8.2100000000000009</v>
      </c>
      <c r="B353" s="663" t="s">
        <v>613</v>
      </c>
      <c r="C353" s="597"/>
      <c r="D353" s="109"/>
      <c r="E353" s="260" t="s">
        <v>141</v>
      </c>
    </row>
    <row r="354" spans="1:5" ht="15.75" customHeight="1" x14ac:dyDescent="0.35">
      <c r="A354" s="230"/>
      <c r="B354" s="597"/>
      <c r="C354" s="597"/>
      <c r="D354" s="372"/>
      <c r="E354" s="738" t="s">
        <v>429</v>
      </c>
    </row>
    <row r="355" spans="1:5" ht="15.75" customHeight="1" x14ac:dyDescent="0.35">
      <c r="A355" s="230"/>
      <c r="B355" s="480"/>
      <c r="C355" s="480"/>
      <c r="D355" s="372"/>
      <c r="E355" s="588"/>
    </row>
    <row r="356" spans="1:5" ht="15.75" customHeight="1" x14ac:dyDescent="0.35">
      <c r="A356" s="374"/>
      <c r="B356" s="372" t="s">
        <v>614</v>
      </c>
      <c r="C356" s="372"/>
      <c r="D356" s="376"/>
      <c r="E356" s="662"/>
    </row>
    <row r="357" spans="1:5" ht="15.75" customHeight="1" x14ac:dyDescent="0.35">
      <c r="A357" s="374"/>
      <c r="B357" s="110"/>
      <c r="C357" s="111"/>
      <c r="D357" s="112"/>
      <c r="E357" s="588"/>
    </row>
    <row r="358" spans="1:5" ht="15.75" customHeight="1" x14ac:dyDescent="0.35">
      <c r="A358" s="374"/>
      <c r="B358" s="113"/>
      <c r="C358" s="383"/>
      <c r="D358" s="114"/>
      <c r="E358" s="371"/>
    </row>
    <row r="359" spans="1:5" ht="15.75" customHeight="1" x14ac:dyDescent="0.35">
      <c r="A359" s="374"/>
      <c r="B359" s="115"/>
      <c r="C359" s="384"/>
      <c r="D359" s="114"/>
      <c r="E359" s="371"/>
    </row>
    <row r="360" spans="1:5" ht="15.75" customHeight="1" x14ac:dyDescent="0.35">
      <c r="A360" s="374"/>
      <c r="B360" s="116"/>
      <c r="C360" s="385"/>
      <c r="D360" s="117"/>
      <c r="E360" s="373"/>
    </row>
    <row r="361" spans="1:5" ht="15.75" customHeight="1" x14ac:dyDescent="0.35">
      <c r="A361" s="374"/>
      <c r="B361" s="376"/>
      <c r="C361" s="376"/>
      <c r="D361" s="375"/>
      <c r="E361" s="377"/>
    </row>
    <row r="362" spans="1:5" ht="15" customHeight="1" x14ac:dyDescent="0.35">
      <c r="A362" s="374"/>
      <c r="B362" s="378" t="s">
        <v>2</v>
      </c>
      <c r="C362" s="674"/>
      <c r="D362" s="656"/>
      <c r="E362" s="662" t="s">
        <v>151</v>
      </c>
    </row>
    <row r="363" spans="1:5" ht="15" customHeight="1" x14ac:dyDescent="0.35">
      <c r="A363" s="374"/>
      <c r="B363" s="378"/>
      <c r="C363" s="675"/>
      <c r="D363" s="676"/>
      <c r="E363" s="588"/>
    </row>
    <row r="364" spans="1:5" ht="15.75" customHeight="1" x14ac:dyDescent="0.35">
      <c r="A364" s="374"/>
      <c r="B364" s="378" t="s">
        <v>152</v>
      </c>
      <c r="C364" s="677"/>
      <c r="D364" s="656"/>
      <c r="E364" s="377"/>
    </row>
    <row r="365" spans="1:5" ht="15.75" customHeight="1" x14ac:dyDescent="0.35">
      <c r="A365" s="374"/>
      <c r="B365" s="378"/>
      <c r="C365" s="675"/>
      <c r="D365" s="676"/>
      <c r="E365" s="377"/>
    </row>
    <row r="366" spans="1:5" ht="15.75" customHeight="1" x14ac:dyDescent="0.35">
      <c r="A366" s="374"/>
      <c r="B366" s="378" t="s">
        <v>153</v>
      </c>
      <c r="C366" s="674"/>
      <c r="D366" s="656"/>
      <c r="E366" s="482"/>
    </row>
    <row r="367" spans="1:5" ht="15.75" customHeight="1" x14ac:dyDescent="0.35">
      <c r="A367" s="374"/>
      <c r="B367" s="378"/>
      <c r="C367" s="675"/>
      <c r="D367" s="676"/>
      <c r="E367" s="482"/>
    </row>
    <row r="368" spans="1:5" ht="15.75" customHeight="1" x14ac:dyDescent="0.35">
      <c r="A368" s="374"/>
      <c r="B368" s="378" t="s">
        <v>154</v>
      </c>
      <c r="C368" s="674"/>
      <c r="D368" s="656"/>
      <c r="E368" s="482"/>
    </row>
    <row r="369" spans="1:5" ht="15.75" customHeight="1" x14ac:dyDescent="0.35">
      <c r="A369" s="374"/>
      <c r="B369" s="378"/>
      <c r="C369" s="675"/>
      <c r="D369" s="676"/>
      <c r="E369" s="482"/>
    </row>
    <row r="370" spans="1:5" ht="15.75" customHeight="1" x14ac:dyDescent="0.35">
      <c r="A370" s="374"/>
      <c r="B370" s="378" t="s">
        <v>155</v>
      </c>
      <c r="C370" s="674"/>
      <c r="D370" s="656"/>
      <c r="E370" s="482"/>
    </row>
    <row r="371" spans="1:5" ht="15.75" customHeight="1" x14ac:dyDescent="0.35">
      <c r="A371" s="374"/>
      <c r="B371" s="378"/>
      <c r="C371" s="675"/>
      <c r="D371" s="676"/>
      <c r="E371" s="482"/>
    </row>
    <row r="372" spans="1:5" ht="15.75" customHeight="1" x14ac:dyDescent="0.35">
      <c r="A372" s="374"/>
      <c r="B372" s="378" t="s">
        <v>156</v>
      </c>
      <c r="C372" s="655"/>
      <c r="D372" s="656"/>
      <c r="E372" s="482"/>
    </row>
    <row r="373" spans="1:5" ht="15.75" customHeight="1" x14ac:dyDescent="0.35">
      <c r="A373" s="379"/>
      <c r="B373" s="380"/>
      <c r="C373" s="381"/>
      <c r="D373" s="380"/>
      <c r="E373" s="382"/>
    </row>
    <row r="374" spans="1:5" ht="15.75" customHeight="1" x14ac:dyDescent="0.35">
      <c r="A374" s="107"/>
      <c r="B374" s="370"/>
      <c r="C374" s="370"/>
      <c r="D374" s="370"/>
      <c r="E374" s="108"/>
    </row>
    <row r="375" spans="1:5" ht="15.75" customHeight="1" x14ac:dyDescent="0.35">
      <c r="A375" s="230">
        <v>8.23</v>
      </c>
      <c r="B375" s="663" t="s">
        <v>615</v>
      </c>
      <c r="C375" s="597"/>
      <c r="D375" s="109"/>
      <c r="E375" s="260" t="s">
        <v>141</v>
      </c>
    </row>
    <row r="376" spans="1:5" ht="15.75" customHeight="1" x14ac:dyDescent="0.35">
      <c r="A376" s="230"/>
      <c r="B376" s="597"/>
      <c r="C376" s="597"/>
      <c r="D376" s="372"/>
      <c r="E376" s="738" t="s">
        <v>616</v>
      </c>
    </row>
    <row r="377" spans="1:5" ht="15.75" customHeight="1" x14ac:dyDescent="0.35">
      <c r="A377" s="230"/>
      <c r="B377" s="597"/>
      <c r="C377" s="597"/>
      <c r="D377" s="372"/>
      <c r="E377" s="588"/>
    </row>
    <row r="378" spans="1:5" ht="15.75" customHeight="1" x14ac:dyDescent="0.35">
      <c r="A378" s="374"/>
      <c r="B378" s="372" t="s">
        <v>617</v>
      </c>
      <c r="C378" s="372"/>
      <c r="D378" s="376"/>
      <c r="E378" s="388"/>
    </row>
    <row r="379" spans="1:5" ht="15.75" customHeight="1" x14ac:dyDescent="0.35">
      <c r="A379" s="374"/>
      <c r="B379" s="110"/>
      <c r="C379" s="111"/>
      <c r="D379" s="112"/>
      <c r="E379" s="760" t="s">
        <v>618</v>
      </c>
    </row>
    <row r="380" spans="1:5" ht="15.75" customHeight="1" x14ac:dyDescent="0.35">
      <c r="A380" s="374"/>
      <c r="B380" s="113"/>
      <c r="C380" s="383"/>
      <c r="D380" s="114"/>
      <c r="E380" s="685"/>
    </row>
    <row r="381" spans="1:5" ht="15.75" customHeight="1" x14ac:dyDescent="0.35">
      <c r="A381" s="374"/>
      <c r="B381" s="115"/>
      <c r="C381" s="384"/>
      <c r="D381" s="114"/>
      <c r="E381" s="685"/>
    </row>
    <row r="382" spans="1:5" ht="15.75" customHeight="1" x14ac:dyDescent="0.35">
      <c r="A382" s="374"/>
      <c r="B382" s="116"/>
      <c r="C382" s="385"/>
      <c r="D382" s="117"/>
      <c r="E382" s="388"/>
    </row>
    <row r="383" spans="1:5" ht="15.75" customHeight="1" x14ac:dyDescent="0.35">
      <c r="A383" s="374"/>
      <c r="B383" s="376"/>
      <c r="C383" s="376"/>
      <c r="D383" s="375"/>
      <c r="E383" s="377"/>
    </row>
    <row r="384" spans="1:5" ht="15.75" customHeight="1" x14ac:dyDescent="0.35">
      <c r="A384" s="374"/>
      <c r="B384" s="378" t="s">
        <v>2</v>
      </c>
      <c r="C384" s="674"/>
      <c r="D384" s="656"/>
      <c r="E384" s="662" t="s">
        <v>151</v>
      </c>
    </row>
    <row r="385" spans="1:26" ht="15.75" customHeight="1" x14ac:dyDescent="0.35">
      <c r="A385" s="374"/>
      <c r="B385" s="378"/>
      <c r="C385" s="675"/>
      <c r="D385" s="676"/>
      <c r="E385" s="588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</row>
    <row r="386" spans="1:26" ht="15.75" customHeight="1" x14ac:dyDescent="0.35">
      <c r="A386" s="374"/>
      <c r="B386" s="378" t="s">
        <v>152</v>
      </c>
      <c r="C386" s="677"/>
      <c r="D386" s="656"/>
      <c r="E386" s="377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</row>
    <row r="387" spans="1:26" ht="15.75" customHeight="1" x14ac:dyDescent="0.35">
      <c r="A387" s="374"/>
      <c r="B387" s="378"/>
      <c r="C387" s="675"/>
      <c r="D387" s="676"/>
      <c r="E387" s="377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</row>
    <row r="388" spans="1:26" ht="15.75" customHeight="1" x14ac:dyDescent="0.35">
      <c r="A388" s="374"/>
      <c r="B388" s="378" t="s">
        <v>153</v>
      </c>
      <c r="C388" s="674"/>
      <c r="D388" s="656"/>
      <c r="E388" s="482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</row>
    <row r="389" spans="1:26" ht="15.75" customHeight="1" x14ac:dyDescent="0.35">
      <c r="A389" s="374"/>
      <c r="B389" s="378"/>
      <c r="C389" s="675"/>
      <c r="D389" s="676"/>
      <c r="E389" s="482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</row>
    <row r="390" spans="1:26" ht="15.75" customHeight="1" x14ac:dyDescent="0.35">
      <c r="A390" s="374"/>
      <c r="B390" s="378" t="s">
        <v>154</v>
      </c>
      <c r="C390" s="674"/>
      <c r="D390" s="656"/>
      <c r="E390" s="482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</row>
    <row r="391" spans="1:26" ht="15.75" customHeight="1" x14ac:dyDescent="0.35">
      <c r="A391" s="374"/>
      <c r="B391" s="378"/>
      <c r="C391" s="675"/>
      <c r="D391" s="676"/>
      <c r="E391" s="482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</row>
    <row r="392" spans="1:26" ht="15.75" customHeight="1" x14ac:dyDescent="0.35">
      <c r="A392" s="374"/>
      <c r="B392" s="378" t="s">
        <v>155</v>
      </c>
      <c r="C392" s="674"/>
      <c r="D392" s="656"/>
      <c r="E392" s="482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</row>
    <row r="393" spans="1:26" ht="15.75" customHeight="1" x14ac:dyDescent="0.35">
      <c r="A393" s="374"/>
      <c r="B393" s="378"/>
      <c r="C393" s="675"/>
      <c r="D393" s="676"/>
      <c r="E393" s="482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</row>
    <row r="394" spans="1:26" ht="15.75" customHeight="1" x14ac:dyDescent="0.35">
      <c r="A394" s="374"/>
      <c r="B394" s="378" t="s">
        <v>156</v>
      </c>
      <c r="C394" s="655"/>
      <c r="D394" s="656"/>
      <c r="E394" s="482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</row>
    <row r="395" spans="1:26" ht="15.75" customHeight="1" x14ac:dyDescent="0.35">
      <c r="A395" s="374"/>
      <c r="B395" s="375"/>
      <c r="C395" s="376"/>
      <c r="D395" s="375"/>
      <c r="E395" s="377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</row>
    <row r="396" spans="1:26" ht="15.75" customHeight="1" x14ac:dyDescent="0.35">
      <c r="A396" s="215"/>
      <c r="B396" s="216"/>
      <c r="C396" s="216"/>
      <c r="D396" s="216"/>
      <c r="E396" s="119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</row>
    <row r="397" spans="1:26" ht="15.75" customHeight="1" x14ac:dyDescent="0.35">
      <c r="A397" s="120">
        <v>8.24</v>
      </c>
      <c r="B397" s="663" t="s">
        <v>619</v>
      </c>
      <c r="C397" s="597"/>
      <c r="D397" s="109"/>
      <c r="E397" s="462" t="s">
        <v>141</v>
      </c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</row>
    <row r="398" spans="1:26" ht="15.75" customHeight="1" x14ac:dyDescent="0.35">
      <c r="A398" s="120"/>
      <c r="B398" s="597"/>
      <c r="C398" s="597"/>
      <c r="D398" s="372"/>
      <c r="E398" s="463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</row>
    <row r="399" spans="1:26" ht="15.75" customHeight="1" x14ac:dyDescent="0.35">
      <c r="A399" s="120"/>
      <c r="B399" s="597"/>
      <c r="C399" s="597"/>
      <c r="D399" s="372"/>
      <c r="E399" s="463"/>
      <c r="F399" s="375"/>
      <c r="G399" s="375"/>
      <c r="H399" s="375"/>
      <c r="I399" s="375"/>
      <c r="J399" s="375"/>
      <c r="K399" s="375"/>
      <c r="L399" s="375"/>
      <c r="M399" s="375"/>
      <c r="N399" s="375"/>
      <c r="O399" s="375"/>
      <c r="P399" s="375"/>
      <c r="Q399" s="375"/>
      <c r="R399" s="375"/>
      <c r="S399" s="375"/>
      <c r="T399" s="375"/>
      <c r="U399" s="375"/>
      <c r="V399" s="375"/>
      <c r="W399" s="375"/>
      <c r="X399" s="375"/>
      <c r="Y399" s="375"/>
      <c r="Z399" s="375"/>
    </row>
    <row r="400" spans="1:26" ht="15.75" customHeight="1" x14ac:dyDescent="0.35">
      <c r="A400" s="120"/>
      <c r="B400" s="480"/>
      <c r="C400" s="480"/>
      <c r="D400" s="372"/>
      <c r="E400" s="497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spans="1:26" ht="15.75" customHeight="1" x14ac:dyDescent="0.35">
      <c r="A401" s="120"/>
      <c r="B401" s="663" t="s">
        <v>620</v>
      </c>
      <c r="C401" s="597"/>
      <c r="D401" s="597"/>
      <c r="E401" s="751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</row>
    <row r="402" spans="1:26" ht="15.75" customHeight="1" x14ac:dyDescent="0.35">
      <c r="A402" s="120"/>
      <c r="B402" s="110"/>
      <c r="C402" s="111"/>
      <c r="D402" s="112"/>
      <c r="E402" s="651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</row>
    <row r="403" spans="1:26" ht="15.75" customHeight="1" x14ac:dyDescent="0.35">
      <c r="A403" s="120"/>
      <c r="B403" s="113"/>
      <c r="C403" s="383"/>
      <c r="D403" s="114"/>
      <c r="E403" s="497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</row>
    <row r="404" spans="1:26" ht="15.75" customHeight="1" x14ac:dyDescent="0.35">
      <c r="A404" s="120"/>
      <c r="B404" s="115"/>
      <c r="C404" s="384"/>
      <c r="D404" s="114"/>
      <c r="E404" s="497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</row>
    <row r="405" spans="1:26" ht="15.75" customHeight="1" x14ac:dyDescent="0.35">
      <c r="A405" s="120"/>
      <c r="B405" s="116"/>
      <c r="C405" s="385"/>
      <c r="D405" s="117"/>
      <c r="E405" s="751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</row>
    <row r="406" spans="1:26" ht="15.75" customHeight="1" x14ac:dyDescent="0.35">
      <c r="A406" s="120"/>
      <c r="B406" s="480"/>
      <c r="C406" s="480"/>
      <c r="D406" s="372"/>
      <c r="E406" s="651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</row>
    <row r="407" spans="1:26" ht="15.75" customHeight="1" x14ac:dyDescent="0.35">
      <c r="A407" s="121"/>
      <c r="B407" s="378" t="s">
        <v>2</v>
      </c>
      <c r="C407" s="674"/>
      <c r="D407" s="656"/>
      <c r="E407" s="749" t="s">
        <v>151</v>
      </c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</row>
    <row r="408" spans="1:26" ht="15.75" customHeight="1" x14ac:dyDescent="0.35">
      <c r="A408" s="121"/>
      <c r="B408" s="378"/>
      <c r="C408" s="675"/>
      <c r="D408" s="676"/>
      <c r="E408" s="651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</row>
    <row r="409" spans="1:26" ht="15.75" customHeight="1" x14ac:dyDescent="0.35">
      <c r="A409" s="121"/>
      <c r="B409" s="378" t="s">
        <v>152</v>
      </c>
      <c r="C409" s="677"/>
      <c r="D409" s="656"/>
      <c r="E409" s="46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</row>
    <row r="410" spans="1:26" ht="15.75" customHeight="1" x14ac:dyDescent="0.35">
      <c r="A410" s="121"/>
      <c r="B410" s="378"/>
      <c r="C410" s="675"/>
      <c r="D410" s="676"/>
      <c r="E410" s="46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</row>
    <row r="411" spans="1:26" ht="15.75" customHeight="1" x14ac:dyDescent="0.35">
      <c r="A411" s="121"/>
      <c r="B411" s="378" t="s">
        <v>153</v>
      </c>
      <c r="C411" s="674"/>
      <c r="D411" s="656"/>
      <c r="E411" s="48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</row>
    <row r="412" spans="1:26" ht="15.75" customHeight="1" x14ac:dyDescent="0.35">
      <c r="A412" s="121"/>
      <c r="B412" s="378"/>
      <c r="C412" s="675"/>
      <c r="D412" s="676"/>
      <c r="E412" s="48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</row>
    <row r="413" spans="1:26" ht="15.75" customHeight="1" x14ac:dyDescent="0.35">
      <c r="A413" s="121"/>
      <c r="B413" s="378" t="s">
        <v>154</v>
      </c>
      <c r="C413" s="674"/>
      <c r="D413" s="656"/>
      <c r="E413" s="48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</row>
    <row r="414" spans="1:26" ht="15.75" customHeight="1" x14ac:dyDescent="0.35">
      <c r="A414" s="121"/>
      <c r="B414" s="378"/>
      <c r="C414" s="675"/>
      <c r="D414" s="676"/>
      <c r="E414" s="48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</row>
    <row r="415" spans="1:26" ht="15.75" customHeight="1" x14ac:dyDescent="0.35">
      <c r="A415" s="121"/>
      <c r="B415" s="378" t="s">
        <v>155</v>
      </c>
      <c r="C415" s="674"/>
      <c r="D415" s="656"/>
      <c r="E415" s="48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</row>
    <row r="416" spans="1:26" ht="15.75" customHeight="1" x14ac:dyDescent="0.35">
      <c r="A416" s="121"/>
      <c r="B416" s="378"/>
      <c r="C416" s="675"/>
      <c r="D416" s="676"/>
      <c r="E416" s="48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</row>
    <row r="417" spans="1:26" ht="15.75" customHeight="1" x14ac:dyDescent="0.35">
      <c r="A417" s="121"/>
      <c r="B417" s="378" t="s">
        <v>156</v>
      </c>
      <c r="C417" s="655"/>
      <c r="D417" s="656"/>
      <c r="E417" s="48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</row>
    <row r="418" spans="1:26" ht="15.75" customHeight="1" x14ac:dyDescent="0.35">
      <c r="A418" s="122"/>
      <c r="B418" s="123"/>
      <c r="C418" s="217"/>
      <c r="D418" s="123"/>
      <c r="E418" s="218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</row>
    <row r="419" spans="1:26" ht="15.75" customHeight="1" x14ac:dyDescent="0.35">
      <c r="A419" s="107"/>
      <c r="B419" s="370"/>
      <c r="C419" s="370"/>
      <c r="D419" s="370"/>
      <c r="E419" s="108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</row>
    <row r="420" spans="1:26" ht="15.75" customHeight="1" x14ac:dyDescent="0.35">
      <c r="A420" s="230">
        <v>8.25</v>
      </c>
      <c r="B420" s="697" t="s">
        <v>621</v>
      </c>
      <c r="C420" s="698"/>
      <c r="D420" s="109"/>
      <c r="E420" s="462" t="s">
        <v>141</v>
      </c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</row>
    <row r="421" spans="1:26" ht="15.75" customHeight="1" x14ac:dyDescent="0.35">
      <c r="A421" s="230"/>
      <c r="B421" s="698"/>
      <c r="C421" s="698"/>
      <c r="D421" s="372"/>
      <c r="E421" s="738" t="s">
        <v>622</v>
      </c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</row>
    <row r="422" spans="1:26" ht="15.75" customHeight="1" x14ac:dyDescent="0.35">
      <c r="A422" s="230"/>
      <c r="B422" s="480"/>
      <c r="C422" s="480"/>
      <c r="D422" s="372"/>
      <c r="E422" s="588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</row>
    <row r="423" spans="1:26" ht="15.75" customHeight="1" x14ac:dyDescent="0.35">
      <c r="A423" s="230"/>
      <c r="B423" s="663" t="s">
        <v>623</v>
      </c>
      <c r="C423" s="597"/>
      <c r="D423" s="597"/>
      <c r="E423" s="373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</row>
    <row r="424" spans="1:26" ht="15.75" customHeight="1" x14ac:dyDescent="0.35">
      <c r="A424" s="230"/>
      <c r="B424" s="110"/>
      <c r="C424" s="111"/>
      <c r="D424" s="112"/>
      <c r="E424" s="373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</row>
    <row r="425" spans="1:26" ht="15.75" customHeight="1" x14ac:dyDescent="0.35">
      <c r="A425" s="230"/>
      <c r="B425" s="113"/>
      <c r="C425" s="383"/>
      <c r="D425" s="114"/>
      <c r="E425" s="373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</row>
    <row r="426" spans="1:26" ht="15.75" customHeight="1" x14ac:dyDescent="0.35">
      <c r="A426" s="230"/>
      <c r="B426" s="115"/>
      <c r="C426" s="384"/>
      <c r="D426" s="114"/>
      <c r="E426" s="373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</row>
    <row r="427" spans="1:26" ht="15.75" customHeight="1" x14ac:dyDescent="0.35">
      <c r="A427" s="374"/>
      <c r="B427" s="116"/>
      <c r="C427" s="385"/>
      <c r="D427" s="117"/>
      <c r="E427" s="260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</row>
    <row r="428" spans="1:26" ht="15.75" customHeight="1" x14ac:dyDescent="0.35">
      <c r="A428" s="374"/>
      <c r="B428" s="372"/>
      <c r="C428" s="372"/>
      <c r="D428" s="376"/>
      <c r="E428" s="371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</row>
    <row r="429" spans="1:26" ht="15.75" customHeight="1" x14ac:dyDescent="0.35">
      <c r="A429" s="374"/>
      <c r="B429" s="378" t="s">
        <v>2</v>
      </c>
      <c r="C429" s="674"/>
      <c r="D429" s="656"/>
      <c r="E429" s="662" t="s">
        <v>151</v>
      </c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</row>
    <row r="430" spans="1:26" ht="15.75" customHeight="1" x14ac:dyDescent="0.35">
      <c r="A430" s="374"/>
      <c r="B430" s="378"/>
      <c r="C430" s="675"/>
      <c r="D430" s="676"/>
      <c r="E430" s="588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</row>
    <row r="431" spans="1:26" ht="15.75" customHeight="1" x14ac:dyDescent="0.35">
      <c r="A431" s="374"/>
      <c r="B431" s="378" t="s">
        <v>152</v>
      </c>
      <c r="C431" s="677"/>
      <c r="D431" s="656"/>
      <c r="E431" s="377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</row>
    <row r="432" spans="1:26" ht="15.75" customHeight="1" x14ac:dyDescent="0.35">
      <c r="A432" s="374"/>
      <c r="B432" s="378"/>
      <c r="C432" s="675"/>
      <c r="D432" s="676"/>
      <c r="E432" s="377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</row>
    <row r="433" spans="1:26" ht="15.75" customHeight="1" x14ac:dyDescent="0.35">
      <c r="A433" s="374"/>
      <c r="B433" s="378" t="s">
        <v>153</v>
      </c>
      <c r="C433" s="674"/>
      <c r="D433" s="656"/>
      <c r="E433" s="482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</row>
    <row r="434" spans="1:26" ht="15.75" customHeight="1" x14ac:dyDescent="0.35">
      <c r="A434" s="374"/>
      <c r="B434" s="378"/>
      <c r="C434" s="675"/>
      <c r="D434" s="676"/>
      <c r="E434" s="482"/>
      <c r="F434" s="223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</row>
    <row r="435" spans="1:26" ht="15.75" customHeight="1" x14ac:dyDescent="0.35">
      <c r="A435" s="374"/>
      <c r="B435" s="378" t="s">
        <v>154</v>
      </c>
      <c r="C435" s="674"/>
      <c r="D435" s="656"/>
      <c r="E435" s="482"/>
      <c r="F435" s="476"/>
      <c r="G435" s="380"/>
      <c r="H435" s="380"/>
      <c r="I435" s="380"/>
      <c r="J435" s="380"/>
      <c r="K435" s="380"/>
      <c r="L435" s="380"/>
      <c r="M435" s="380"/>
      <c r="N435" s="380"/>
      <c r="O435" s="380"/>
      <c r="P435" s="380"/>
      <c r="Q435" s="380"/>
      <c r="R435" s="380"/>
      <c r="S435" s="380"/>
      <c r="T435" s="380"/>
      <c r="U435" s="380"/>
      <c r="V435" s="380"/>
      <c r="W435" s="380"/>
      <c r="X435" s="380"/>
      <c r="Y435" s="380"/>
      <c r="Z435" s="380"/>
    </row>
    <row r="436" spans="1:26" ht="15.75" customHeight="1" x14ac:dyDescent="0.35">
      <c r="A436" s="374"/>
      <c r="B436" s="378"/>
      <c r="C436" s="675"/>
      <c r="D436" s="676"/>
      <c r="E436" s="482"/>
      <c r="F436" s="477"/>
      <c r="G436" s="473"/>
      <c r="H436" s="473"/>
      <c r="I436" s="473"/>
      <c r="J436" s="473"/>
      <c r="K436" s="473"/>
      <c r="L436" s="473"/>
      <c r="M436" s="473"/>
      <c r="N436" s="473"/>
      <c r="O436" s="473"/>
      <c r="P436" s="473"/>
      <c r="Q436" s="473"/>
      <c r="R436" s="473"/>
      <c r="S436" s="473"/>
      <c r="T436" s="473"/>
      <c r="U436" s="473"/>
      <c r="V436" s="473"/>
      <c r="W436" s="473"/>
      <c r="X436" s="473"/>
      <c r="Y436" s="473"/>
      <c r="Z436" s="473"/>
    </row>
    <row r="437" spans="1:26" ht="15.75" customHeight="1" x14ac:dyDescent="0.35">
      <c r="A437" s="374"/>
      <c r="B437" s="378" t="s">
        <v>155</v>
      </c>
      <c r="C437" s="674"/>
      <c r="D437" s="656"/>
      <c r="E437" s="482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</row>
    <row r="438" spans="1:26" ht="15.75" customHeight="1" x14ac:dyDescent="0.35">
      <c r="A438" s="374"/>
      <c r="B438" s="378"/>
      <c r="C438" s="675"/>
      <c r="D438" s="676"/>
      <c r="E438" s="482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</row>
    <row r="439" spans="1:26" ht="15.75" customHeight="1" x14ac:dyDescent="0.35">
      <c r="A439" s="374"/>
      <c r="B439" s="378" t="s">
        <v>156</v>
      </c>
      <c r="C439" s="655"/>
      <c r="D439" s="656"/>
      <c r="E439" s="482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</row>
    <row r="440" spans="1:26" ht="17.25" customHeight="1" x14ac:dyDescent="0.35">
      <c r="A440" s="374"/>
      <c r="B440" s="375"/>
      <c r="C440" s="376"/>
      <c r="D440" s="375"/>
      <c r="E440" s="377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</row>
    <row r="441" spans="1:26" ht="15.75" customHeight="1" x14ac:dyDescent="0.35">
      <c r="A441" s="473"/>
      <c r="B441" s="474"/>
      <c r="C441" s="494"/>
      <c r="D441" s="494"/>
      <c r="E441" s="22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</row>
    <row r="442" spans="1:26" ht="15.75" customHeight="1" x14ac:dyDescent="0.35">
      <c r="A442" s="475">
        <v>8.26</v>
      </c>
      <c r="B442" s="663" t="s">
        <v>624</v>
      </c>
      <c r="C442" s="597"/>
      <c r="D442" s="225"/>
      <c r="E442" s="518" t="s">
        <v>141</v>
      </c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</row>
    <row r="443" spans="1:26" ht="15.75" customHeight="1" x14ac:dyDescent="0.35">
      <c r="A443" s="120"/>
      <c r="B443" s="597"/>
      <c r="C443" s="597"/>
      <c r="D443" s="372"/>
      <c r="E443" s="387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</row>
    <row r="444" spans="1:26" ht="15.75" customHeight="1" x14ac:dyDescent="0.35">
      <c r="A444" s="120"/>
      <c r="B444" s="480"/>
      <c r="C444" s="480"/>
      <c r="D444" s="372"/>
      <c r="E444" s="387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</row>
    <row r="445" spans="1:26" ht="15.75" customHeight="1" x14ac:dyDescent="0.35">
      <c r="A445" s="120"/>
      <c r="B445" s="770" t="s">
        <v>625</v>
      </c>
      <c r="C445" s="599"/>
      <c r="D445" s="109"/>
      <c r="E445" s="260" t="s">
        <v>141</v>
      </c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</row>
    <row r="446" spans="1:26" ht="15.75" customHeight="1" x14ac:dyDescent="0.35">
      <c r="A446" s="120"/>
      <c r="B446" s="480"/>
      <c r="C446" s="480"/>
      <c r="D446" s="372"/>
      <c r="E446" s="387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</row>
    <row r="447" spans="1:26" ht="15.75" customHeight="1" x14ac:dyDescent="0.35">
      <c r="A447" s="121"/>
      <c r="B447" s="372" t="s">
        <v>626</v>
      </c>
      <c r="C447" s="372"/>
      <c r="D447" s="376"/>
      <c r="E447" s="751" t="s">
        <v>627</v>
      </c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</row>
    <row r="448" spans="1:26" ht="15.75" customHeight="1" x14ac:dyDescent="0.35">
      <c r="A448" s="121"/>
      <c r="B448" s="110"/>
      <c r="C448" s="111"/>
      <c r="D448" s="112"/>
      <c r="E448" s="651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</row>
    <row r="449" spans="1:5" ht="15.75" customHeight="1" x14ac:dyDescent="0.35">
      <c r="A449" s="121"/>
      <c r="B449" s="113"/>
      <c r="C449" s="383"/>
      <c r="D449" s="114"/>
      <c r="E449" s="651"/>
    </row>
    <row r="450" spans="1:5" ht="15.75" customHeight="1" x14ac:dyDescent="0.35">
      <c r="A450" s="121"/>
      <c r="B450" s="115"/>
      <c r="C450" s="384"/>
      <c r="D450" s="114"/>
      <c r="E450" s="386"/>
    </row>
    <row r="451" spans="1:5" ht="15.75" customHeight="1" x14ac:dyDescent="0.35">
      <c r="A451" s="121"/>
      <c r="B451" s="116"/>
      <c r="C451" s="385"/>
      <c r="D451" s="117"/>
      <c r="E451" s="387"/>
    </row>
    <row r="452" spans="1:5" ht="15.75" customHeight="1" x14ac:dyDescent="0.35">
      <c r="A452" s="121"/>
      <c r="B452" s="406"/>
      <c r="C452" s="406"/>
      <c r="D452" s="407"/>
      <c r="E452" s="464"/>
    </row>
    <row r="453" spans="1:5" ht="15.75" customHeight="1" x14ac:dyDescent="0.35">
      <c r="A453" s="121"/>
      <c r="B453" s="378" t="s">
        <v>2</v>
      </c>
      <c r="C453" s="674"/>
      <c r="D453" s="656"/>
      <c r="E453" s="749" t="s">
        <v>151</v>
      </c>
    </row>
    <row r="454" spans="1:5" ht="15.75" customHeight="1" x14ac:dyDescent="0.35">
      <c r="A454" s="121"/>
      <c r="B454" s="378"/>
      <c r="C454" s="675"/>
      <c r="D454" s="676"/>
      <c r="E454" s="651"/>
    </row>
    <row r="455" spans="1:5" ht="15.75" customHeight="1" x14ac:dyDescent="0.35">
      <c r="A455" s="121"/>
      <c r="B455" s="378" t="s">
        <v>152</v>
      </c>
      <c r="C455" s="677"/>
      <c r="D455" s="656"/>
      <c r="E455" s="464"/>
    </row>
    <row r="456" spans="1:5" ht="15.75" customHeight="1" x14ac:dyDescent="0.35">
      <c r="A456" s="121"/>
      <c r="B456" s="378"/>
      <c r="C456" s="675"/>
      <c r="D456" s="676"/>
      <c r="E456" s="464"/>
    </row>
    <row r="457" spans="1:5" ht="15.75" customHeight="1" x14ac:dyDescent="0.35">
      <c r="A457" s="121"/>
      <c r="B457" s="378" t="s">
        <v>153</v>
      </c>
      <c r="C457" s="674"/>
      <c r="D457" s="656"/>
      <c r="E457" s="484"/>
    </row>
    <row r="458" spans="1:5" ht="15.75" customHeight="1" x14ac:dyDescent="0.35">
      <c r="A458" s="121"/>
      <c r="B458" s="378"/>
      <c r="C458" s="675"/>
      <c r="D458" s="676"/>
      <c r="E458" s="484"/>
    </row>
    <row r="459" spans="1:5" ht="15.75" customHeight="1" x14ac:dyDescent="0.35">
      <c r="A459" s="121"/>
      <c r="B459" s="378" t="s">
        <v>154</v>
      </c>
      <c r="C459" s="674"/>
      <c r="D459" s="656"/>
      <c r="E459" s="484"/>
    </row>
    <row r="460" spans="1:5" ht="15.75" customHeight="1" x14ac:dyDescent="0.35">
      <c r="A460" s="121"/>
      <c r="B460" s="378"/>
      <c r="C460" s="675"/>
      <c r="D460" s="676"/>
      <c r="E460" s="484"/>
    </row>
    <row r="461" spans="1:5" ht="15.75" customHeight="1" x14ac:dyDescent="0.35">
      <c r="A461" s="121"/>
      <c r="B461" s="378" t="s">
        <v>155</v>
      </c>
      <c r="C461" s="674"/>
      <c r="D461" s="656"/>
      <c r="E461" s="484"/>
    </row>
    <row r="462" spans="1:5" ht="15.75" customHeight="1" x14ac:dyDescent="0.35">
      <c r="A462" s="121"/>
      <c r="B462" s="378"/>
      <c r="C462" s="675"/>
      <c r="D462" s="676"/>
      <c r="E462" s="484"/>
    </row>
    <row r="463" spans="1:5" ht="15.75" customHeight="1" x14ac:dyDescent="0.35">
      <c r="A463" s="121"/>
      <c r="B463" s="378" t="s">
        <v>156</v>
      </c>
      <c r="C463" s="655"/>
      <c r="D463" s="656"/>
      <c r="E463" s="484"/>
    </row>
    <row r="464" spans="1:5" ht="15.75" customHeight="1" x14ac:dyDescent="0.35">
      <c r="A464" s="122"/>
      <c r="B464" s="123"/>
      <c r="C464" s="217"/>
      <c r="D464" s="123"/>
      <c r="E464" s="218"/>
    </row>
    <row r="465" spans="1:5" ht="15.75" customHeight="1" x14ac:dyDescent="0.35">
      <c r="A465" s="215"/>
      <c r="B465" s="216"/>
      <c r="C465" s="216"/>
      <c r="D465" s="216"/>
      <c r="E465" s="119"/>
    </row>
    <row r="466" spans="1:5" ht="15.75" customHeight="1" x14ac:dyDescent="0.35">
      <c r="A466" s="120">
        <v>8.33</v>
      </c>
      <c r="B466" s="663" t="s">
        <v>628</v>
      </c>
      <c r="C466" s="597"/>
      <c r="D466" s="109"/>
      <c r="E466" s="467" t="s">
        <v>141</v>
      </c>
    </row>
    <row r="467" spans="1:5" ht="15.75" customHeight="1" x14ac:dyDescent="0.35">
      <c r="A467" s="120"/>
      <c r="B467" s="597"/>
      <c r="C467" s="597"/>
      <c r="D467" s="372"/>
      <c r="E467" s="467"/>
    </row>
    <row r="468" spans="1:5" ht="15.75" customHeight="1" x14ac:dyDescent="0.35">
      <c r="A468" s="120"/>
      <c r="B468" s="480"/>
      <c r="C468" s="480"/>
      <c r="D468" s="372"/>
      <c r="E468" s="467"/>
    </row>
    <row r="469" spans="1:5" ht="15.75" customHeight="1" x14ac:dyDescent="0.35">
      <c r="A469" s="120"/>
      <c r="B469" s="739" t="s">
        <v>629</v>
      </c>
      <c r="C469" s="720"/>
      <c r="D469" s="720"/>
      <c r="E469" s="751"/>
    </row>
    <row r="470" spans="1:5" ht="15.75" customHeight="1" x14ac:dyDescent="0.35">
      <c r="A470" s="120"/>
      <c r="B470" s="110"/>
      <c r="C470" s="111"/>
      <c r="D470" s="112"/>
      <c r="E470" s="651"/>
    </row>
    <row r="471" spans="1:5" ht="15.75" customHeight="1" x14ac:dyDescent="0.35">
      <c r="A471" s="120"/>
      <c r="B471" s="113"/>
      <c r="C471" s="383"/>
      <c r="D471" s="114"/>
      <c r="E471" s="751" t="s">
        <v>630</v>
      </c>
    </row>
    <row r="472" spans="1:5" ht="15.75" customHeight="1" x14ac:dyDescent="0.35">
      <c r="A472" s="120"/>
      <c r="B472" s="115"/>
      <c r="C472" s="384"/>
      <c r="D472" s="114"/>
      <c r="E472" s="651"/>
    </row>
    <row r="473" spans="1:5" ht="15.75" customHeight="1" x14ac:dyDescent="0.35">
      <c r="A473" s="120"/>
      <c r="B473" s="116"/>
      <c r="C473" s="385"/>
      <c r="D473" s="117"/>
      <c r="E473" s="467"/>
    </row>
    <row r="474" spans="1:5" ht="15.75" customHeight="1" x14ac:dyDescent="0.35">
      <c r="A474" s="120"/>
      <c r="B474" s="480"/>
      <c r="C474" s="480"/>
      <c r="D474" s="372"/>
      <c r="E474" s="467"/>
    </row>
    <row r="475" spans="1:5" ht="15.75" customHeight="1" x14ac:dyDescent="0.35">
      <c r="A475" s="121"/>
      <c r="B475" s="378" t="s">
        <v>2</v>
      </c>
      <c r="C475" s="674"/>
      <c r="D475" s="656"/>
      <c r="E475" s="749" t="s">
        <v>151</v>
      </c>
    </row>
    <row r="476" spans="1:5" ht="15.75" customHeight="1" x14ac:dyDescent="0.35">
      <c r="A476" s="121"/>
      <c r="B476" s="378"/>
      <c r="C476" s="675"/>
      <c r="D476" s="676"/>
      <c r="E476" s="651"/>
    </row>
    <row r="477" spans="1:5" ht="15.75" customHeight="1" x14ac:dyDescent="0.35">
      <c r="A477" s="121"/>
      <c r="B477" s="378" t="s">
        <v>152</v>
      </c>
      <c r="C477" s="677"/>
      <c r="D477" s="656"/>
      <c r="E477" s="464"/>
    </row>
    <row r="478" spans="1:5" ht="15.75" customHeight="1" x14ac:dyDescent="0.35">
      <c r="A478" s="121"/>
      <c r="B478" s="378"/>
      <c r="C478" s="675"/>
      <c r="D478" s="676"/>
      <c r="E478" s="464"/>
    </row>
    <row r="479" spans="1:5" ht="15.75" customHeight="1" x14ac:dyDescent="0.35">
      <c r="A479" s="121"/>
      <c r="B479" s="378" t="s">
        <v>153</v>
      </c>
      <c r="C479" s="674"/>
      <c r="D479" s="656"/>
      <c r="E479" s="484"/>
    </row>
    <row r="480" spans="1:5" ht="15.75" customHeight="1" x14ac:dyDescent="0.35">
      <c r="A480" s="121"/>
      <c r="B480" s="378"/>
      <c r="C480" s="675"/>
      <c r="D480" s="676"/>
      <c r="E480" s="484"/>
    </row>
    <row r="481" spans="1:5" ht="15.75" customHeight="1" x14ac:dyDescent="0.35">
      <c r="A481" s="121"/>
      <c r="B481" s="378" t="s">
        <v>154</v>
      </c>
      <c r="C481" s="674"/>
      <c r="D481" s="656"/>
      <c r="E481" s="484"/>
    </row>
    <row r="482" spans="1:5" ht="15.75" customHeight="1" x14ac:dyDescent="0.35">
      <c r="A482" s="121"/>
      <c r="B482" s="378"/>
      <c r="C482" s="675"/>
      <c r="D482" s="676"/>
      <c r="E482" s="484"/>
    </row>
    <row r="483" spans="1:5" ht="15.75" customHeight="1" x14ac:dyDescent="0.35">
      <c r="A483" s="121"/>
      <c r="B483" s="378" t="s">
        <v>155</v>
      </c>
      <c r="C483" s="674"/>
      <c r="D483" s="656"/>
      <c r="E483" s="484"/>
    </row>
    <row r="484" spans="1:5" ht="15.75" customHeight="1" x14ac:dyDescent="0.35">
      <c r="A484" s="121"/>
      <c r="B484" s="378"/>
      <c r="C484" s="675"/>
      <c r="D484" s="676"/>
      <c r="E484" s="484"/>
    </row>
    <row r="485" spans="1:5" ht="15.75" customHeight="1" x14ac:dyDescent="0.35">
      <c r="A485" s="121"/>
      <c r="B485" s="378" t="s">
        <v>156</v>
      </c>
      <c r="C485" s="655"/>
      <c r="D485" s="656"/>
      <c r="E485" s="484"/>
    </row>
    <row r="486" spans="1:5" ht="15.75" customHeight="1" x14ac:dyDescent="0.35">
      <c r="A486" s="122"/>
      <c r="B486" s="123"/>
      <c r="C486" s="217"/>
      <c r="D486" s="123"/>
      <c r="E486" s="218"/>
    </row>
    <row r="487" spans="1:5" ht="15.75" customHeight="1" x14ac:dyDescent="0.35">
      <c r="A487" s="107"/>
      <c r="B487" s="370"/>
      <c r="C487" s="370"/>
      <c r="D487" s="370"/>
      <c r="E487" s="108"/>
    </row>
    <row r="488" spans="1:5" ht="15.75" customHeight="1" x14ac:dyDescent="0.35">
      <c r="A488" s="230">
        <v>8.34</v>
      </c>
      <c r="B488" s="663" t="s">
        <v>631</v>
      </c>
      <c r="C488" s="597"/>
      <c r="D488" s="109"/>
      <c r="E488" s="260" t="s">
        <v>141</v>
      </c>
    </row>
    <row r="489" spans="1:5" ht="15.75" customHeight="1" x14ac:dyDescent="0.35">
      <c r="A489" s="230"/>
      <c r="B489" s="597"/>
      <c r="C489" s="597"/>
      <c r="D489" s="372"/>
      <c r="E489" s="388"/>
    </row>
    <row r="490" spans="1:5" ht="15.75" customHeight="1" x14ac:dyDescent="0.35">
      <c r="A490" s="230"/>
      <c r="B490" s="480"/>
      <c r="C490" s="480"/>
      <c r="D490" s="372"/>
      <c r="E490" s="738" t="s">
        <v>632</v>
      </c>
    </row>
    <row r="491" spans="1:5" ht="15.75" customHeight="1" x14ac:dyDescent="0.35">
      <c r="A491" s="374"/>
      <c r="B491" s="372" t="s">
        <v>549</v>
      </c>
      <c r="C491" s="372"/>
      <c r="D491" s="376"/>
      <c r="E491" s="588"/>
    </row>
    <row r="492" spans="1:5" ht="15.75" customHeight="1" x14ac:dyDescent="0.35">
      <c r="A492" s="374"/>
      <c r="B492" s="110"/>
      <c r="C492" s="111"/>
      <c r="D492" s="112"/>
      <c r="E492" s="588"/>
    </row>
    <row r="493" spans="1:5" ht="15.75" customHeight="1" x14ac:dyDescent="0.35">
      <c r="A493" s="374"/>
      <c r="B493" s="113"/>
      <c r="C493" s="383"/>
      <c r="D493" s="114"/>
      <c r="E493" s="588"/>
    </row>
    <row r="494" spans="1:5" ht="15.75" customHeight="1" x14ac:dyDescent="0.35">
      <c r="A494" s="374"/>
      <c r="B494" s="115"/>
      <c r="C494" s="384"/>
      <c r="D494" s="114"/>
      <c r="E494" s="371"/>
    </row>
    <row r="495" spans="1:5" ht="15.75" customHeight="1" x14ac:dyDescent="0.35">
      <c r="A495" s="374"/>
      <c r="B495" s="116"/>
      <c r="C495" s="385"/>
      <c r="D495" s="117"/>
      <c r="E495" s="373"/>
    </row>
    <row r="496" spans="1:5" ht="15.75" customHeight="1" x14ac:dyDescent="0.35">
      <c r="A496" s="374"/>
      <c r="B496" s="376"/>
      <c r="C496" s="376"/>
      <c r="D496" s="375"/>
      <c r="E496" s="377"/>
    </row>
    <row r="497" spans="1:5" ht="15.75" customHeight="1" x14ac:dyDescent="0.35">
      <c r="A497" s="374"/>
      <c r="B497" s="378" t="s">
        <v>2</v>
      </c>
      <c r="C497" s="674"/>
      <c r="D497" s="656"/>
      <c r="E497" s="662" t="s">
        <v>151</v>
      </c>
    </row>
    <row r="498" spans="1:5" ht="15.75" customHeight="1" x14ac:dyDescent="0.35">
      <c r="A498" s="374"/>
      <c r="B498" s="378"/>
      <c r="C498" s="675"/>
      <c r="D498" s="676"/>
      <c r="E498" s="588"/>
    </row>
    <row r="499" spans="1:5" ht="15.75" customHeight="1" x14ac:dyDescent="0.35">
      <c r="A499" s="374"/>
      <c r="B499" s="378" t="s">
        <v>152</v>
      </c>
      <c r="C499" s="677"/>
      <c r="D499" s="656"/>
      <c r="E499" s="377"/>
    </row>
    <row r="500" spans="1:5" ht="15.75" customHeight="1" x14ac:dyDescent="0.35">
      <c r="A500" s="374"/>
      <c r="B500" s="378"/>
      <c r="C500" s="675"/>
      <c r="D500" s="676"/>
      <c r="E500" s="377"/>
    </row>
    <row r="501" spans="1:5" ht="15.75" customHeight="1" x14ac:dyDescent="0.35">
      <c r="A501" s="374"/>
      <c r="B501" s="378" t="s">
        <v>153</v>
      </c>
      <c r="C501" s="674"/>
      <c r="D501" s="656"/>
      <c r="E501" s="482"/>
    </row>
    <row r="502" spans="1:5" ht="15.75" customHeight="1" x14ac:dyDescent="0.35">
      <c r="A502" s="374"/>
      <c r="B502" s="378"/>
      <c r="C502" s="675"/>
      <c r="D502" s="676"/>
      <c r="E502" s="482"/>
    </row>
    <row r="503" spans="1:5" ht="15.75" customHeight="1" x14ac:dyDescent="0.35">
      <c r="A503" s="374"/>
      <c r="B503" s="378" t="s">
        <v>154</v>
      </c>
      <c r="C503" s="674"/>
      <c r="D503" s="656"/>
      <c r="E503" s="482"/>
    </row>
    <row r="504" spans="1:5" ht="15.75" customHeight="1" x14ac:dyDescent="0.35">
      <c r="A504" s="374"/>
      <c r="B504" s="378"/>
      <c r="C504" s="675"/>
      <c r="D504" s="676"/>
      <c r="E504" s="482"/>
    </row>
    <row r="505" spans="1:5" ht="15.75" customHeight="1" x14ac:dyDescent="0.35">
      <c r="A505" s="374"/>
      <c r="B505" s="378" t="s">
        <v>155</v>
      </c>
      <c r="C505" s="674"/>
      <c r="D505" s="656"/>
      <c r="E505" s="482"/>
    </row>
    <row r="506" spans="1:5" ht="15.75" customHeight="1" x14ac:dyDescent="0.35">
      <c r="A506" s="374"/>
      <c r="B506" s="378"/>
      <c r="C506" s="675"/>
      <c r="D506" s="676"/>
      <c r="E506" s="482"/>
    </row>
    <row r="507" spans="1:5" ht="15.75" customHeight="1" x14ac:dyDescent="0.35">
      <c r="A507" s="374"/>
      <c r="B507" s="378" t="s">
        <v>156</v>
      </c>
      <c r="C507" s="655"/>
      <c r="D507" s="656"/>
      <c r="E507" s="482"/>
    </row>
    <row r="508" spans="1:5" ht="15.75" customHeight="1" x14ac:dyDescent="0.35">
      <c r="A508" s="379"/>
      <c r="B508" s="380"/>
      <c r="C508" s="381"/>
      <c r="D508" s="380"/>
      <c r="E508" s="382"/>
    </row>
    <row r="509" spans="1:5" ht="15.75" customHeight="1" x14ac:dyDescent="0.35"/>
    <row r="510" spans="1:5" ht="15.75" customHeight="1" x14ac:dyDescent="0.35"/>
    <row r="511" spans="1:5" ht="15.75" customHeight="1" x14ac:dyDescent="0.35"/>
    <row r="512" spans="1:5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</sheetData>
  <mergeCells count="323">
    <mergeCell ref="C433:D433"/>
    <mergeCell ref="C434:D434"/>
    <mergeCell ref="C435:D435"/>
    <mergeCell ref="C436:D436"/>
    <mergeCell ref="C437:D437"/>
    <mergeCell ref="C438:D438"/>
    <mergeCell ref="C439:D439"/>
    <mergeCell ref="E497:E498"/>
    <mergeCell ref="C498:D498"/>
    <mergeCell ref="C499:D499"/>
    <mergeCell ref="B488:C489"/>
    <mergeCell ref="E490:E493"/>
    <mergeCell ref="C455:D455"/>
    <mergeCell ref="B442:C443"/>
    <mergeCell ref="B445:C445"/>
    <mergeCell ref="E447:E449"/>
    <mergeCell ref="C453:D453"/>
    <mergeCell ref="E453:E454"/>
    <mergeCell ref="C454:D454"/>
    <mergeCell ref="C500:D500"/>
    <mergeCell ref="C501:D501"/>
    <mergeCell ref="C502:D502"/>
    <mergeCell ref="C503:D503"/>
    <mergeCell ref="B469:D469"/>
    <mergeCell ref="C504:D504"/>
    <mergeCell ref="C505:D505"/>
    <mergeCell ref="C506:D506"/>
    <mergeCell ref="C507:D507"/>
    <mergeCell ref="C497:D497"/>
    <mergeCell ref="C481:D481"/>
    <mergeCell ref="C482:D482"/>
    <mergeCell ref="C483:D483"/>
    <mergeCell ref="C484:D484"/>
    <mergeCell ref="C485:D48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B466:C467"/>
    <mergeCell ref="E469:E470"/>
    <mergeCell ref="E471:E472"/>
    <mergeCell ref="C475:D475"/>
    <mergeCell ref="E475:E476"/>
    <mergeCell ref="C476:D476"/>
    <mergeCell ref="C477:D477"/>
    <mergeCell ref="C478:D478"/>
    <mergeCell ref="C479:D479"/>
    <mergeCell ref="C480:D480"/>
    <mergeCell ref="B3:C4"/>
    <mergeCell ref="E4:E8"/>
    <mergeCell ref="C12:D12"/>
    <mergeCell ref="E12:E13"/>
    <mergeCell ref="C14:D14"/>
    <mergeCell ref="E14:E15"/>
    <mergeCell ref="E16:E17"/>
    <mergeCell ref="C16:D16"/>
    <mergeCell ref="C18:D18"/>
    <mergeCell ref="C20:D20"/>
    <mergeCell ref="C22:D22"/>
    <mergeCell ref="B25:C26"/>
    <mergeCell ref="E33:E34"/>
    <mergeCell ref="E35:E36"/>
    <mergeCell ref="C39:D39"/>
    <mergeCell ref="E39:E40"/>
    <mergeCell ref="C40:D40"/>
    <mergeCell ref="B28:C29"/>
    <mergeCell ref="B31:C3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B52:C53"/>
    <mergeCell ref="E58:E59"/>
    <mergeCell ref="E60:E61"/>
    <mergeCell ref="C70:D70"/>
    <mergeCell ref="E70:E71"/>
    <mergeCell ref="C72:D72"/>
    <mergeCell ref="E72:E73"/>
    <mergeCell ref="E74:E75"/>
    <mergeCell ref="C74:D74"/>
    <mergeCell ref="B55:C56"/>
    <mergeCell ref="E65:E68"/>
    <mergeCell ref="C76:D76"/>
    <mergeCell ref="C78:D78"/>
    <mergeCell ref="C80:D80"/>
    <mergeCell ref="B148:C149"/>
    <mergeCell ref="E150:E154"/>
    <mergeCell ref="E157:E158"/>
    <mergeCell ref="C157:D157"/>
    <mergeCell ref="C158:D158"/>
    <mergeCell ref="C159:D159"/>
    <mergeCell ref="C91:D91"/>
    <mergeCell ref="E91:E92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B104:C105"/>
    <mergeCell ref="E107:E108"/>
    <mergeCell ref="C113:D113"/>
    <mergeCell ref="C225:D225"/>
    <mergeCell ref="C226:D226"/>
    <mergeCell ref="C227:D227"/>
    <mergeCell ref="C228:D228"/>
    <mergeCell ref="C229:D229"/>
    <mergeCell ref="E225:E226"/>
    <mergeCell ref="C204:D204"/>
    <mergeCell ref="C205:D205"/>
    <mergeCell ref="C206:D206"/>
    <mergeCell ref="C207:D207"/>
    <mergeCell ref="C208:D208"/>
    <mergeCell ref="C209:D209"/>
    <mergeCell ref="C210:D210"/>
    <mergeCell ref="C230:D230"/>
    <mergeCell ref="C231:D231"/>
    <mergeCell ref="C232:D232"/>
    <mergeCell ref="B260:C261"/>
    <mergeCell ref="E261:E265"/>
    <mergeCell ref="B263:D263"/>
    <mergeCell ref="B269:C271"/>
    <mergeCell ref="B272:C273"/>
    <mergeCell ref="C340:D340"/>
    <mergeCell ref="E340:E341"/>
    <mergeCell ref="C341:D341"/>
    <mergeCell ref="C302:D302"/>
    <mergeCell ref="C303:D303"/>
    <mergeCell ref="C304:D304"/>
    <mergeCell ref="C305:D305"/>
    <mergeCell ref="C306:D306"/>
    <mergeCell ref="B309:C310"/>
    <mergeCell ref="C317:D317"/>
    <mergeCell ref="E317:E318"/>
    <mergeCell ref="C318:D318"/>
    <mergeCell ref="C319:D319"/>
    <mergeCell ref="C320:D320"/>
    <mergeCell ref="C321:D321"/>
    <mergeCell ref="C322:D322"/>
    <mergeCell ref="C342:D342"/>
    <mergeCell ref="C343:D343"/>
    <mergeCell ref="C344:D344"/>
    <mergeCell ref="C345:D345"/>
    <mergeCell ref="C346:D346"/>
    <mergeCell ref="C323:D323"/>
    <mergeCell ref="C324:D324"/>
    <mergeCell ref="C325:D325"/>
    <mergeCell ref="C326:D326"/>
    <mergeCell ref="C327:D327"/>
    <mergeCell ref="B330:C331"/>
    <mergeCell ref="B334:D334"/>
    <mergeCell ref="E290:E291"/>
    <mergeCell ref="E292:E293"/>
    <mergeCell ref="C296:D296"/>
    <mergeCell ref="E296:E297"/>
    <mergeCell ref="C297:D297"/>
    <mergeCell ref="C298:D298"/>
    <mergeCell ref="C299:D299"/>
    <mergeCell ref="C300:D300"/>
    <mergeCell ref="C301:D301"/>
    <mergeCell ref="E356:E357"/>
    <mergeCell ref="C362:D362"/>
    <mergeCell ref="E362:E363"/>
    <mergeCell ref="C363:D363"/>
    <mergeCell ref="B353:C354"/>
    <mergeCell ref="E354:E355"/>
    <mergeCell ref="C347:D347"/>
    <mergeCell ref="C348:D348"/>
    <mergeCell ref="C349:D349"/>
    <mergeCell ref="C350:D350"/>
    <mergeCell ref="C364:D364"/>
    <mergeCell ref="C365:D365"/>
    <mergeCell ref="C366:D366"/>
    <mergeCell ref="E376:E377"/>
    <mergeCell ref="E379:E381"/>
    <mergeCell ref="E384:E385"/>
    <mergeCell ref="C367:D367"/>
    <mergeCell ref="C368:D368"/>
    <mergeCell ref="C369:D369"/>
    <mergeCell ref="C370:D370"/>
    <mergeCell ref="C371:D371"/>
    <mergeCell ref="C372:D372"/>
    <mergeCell ref="B375:C377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B397:C399"/>
    <mergeCell ref="B401:D401"/>
    <mergeCell ref="E401:E402"/>
    <mergeCell ref="E405:E406"/>
    <mergeCell ref="C407:D407"/>
    <mergeCell ref="E407:E408"/>
    <mergeCell ref="C408:D408"/>
    <mergeCell ref="C409:D409"/>
    <mergeCell ref="C410:D410"/>
    <mergeCell ref="B423:D423"/>
    <mergeCell ref="C429:D429"/>
    <mergeCell ref="E429:E430"/>
    <mergeCell ref="C430:D430"/>
    <mergeCell ref="C431:D431"/>
    <mergeCell ref="C432:D432"/>
    <mergeCell ref="C411:D411"/>
    <mergeCell ref="C412:D412"/>
    <mergeCell ref="C413:D413"/>
    <mergeCell ref="C414:D414"/>
    <mergeCell ref="C415:D415"/>
    <mergeCell ref="C416:D416"/>
    <mergeCell ref="C417:D417"/>
    <mergeCell ref="E421:E422"/>
    <mergeCell ref="B420:C421"/>
    <mergeCell ref="E113:E114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B126:C127"/>
    <mergeCell ref="E128:E132"/>
    <mergeCell ref="C135:D135"/>
    <mergeCell ref="E135:E136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B170:C171"/>
    <mergeCell ref="E171:E174"/>
    <mergeCell ref="B173:D173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E176:E177"/>
    <mergeCell ref="E179:E180"/>
    <mergeCell ref="E183:E185"/>
    <mergeCell ref="C189:D189"/>
    <mergeCell ref="E192:E194"/>
    <mergeCell ref="E196:E197"/>
    <mergeCell ref="E201:E202"/>
    <mergeCell ref="C211:D211"/>
    <mergeCell ref="B214:C215"/>
    <mergeCell ref="E215:E217"/>
    <mergeCell ref="C187:D187"/>
    <mergeCell ref="C188:D188"/>
    <mergeCell ref="C201:D201"/>
    <mergeCell ref="C202:D202"/>
    <mergeCell ref="C203:D203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233:D233"/>
    <mergeCell ref="C234:D234"/>
    <mergeCell ref="C235:D235"/>
    <mergeCell ref="B238:C239"/>
    <mergeCell ref="E241:E242"/>
    <mergeCell ref="C247:D247"/>
    <mergeCell ref="E247:E248"/>
    <mergeCell ref="C248:D248"/>
    <mergeCell ref="C249:D249"/>
    <mergeCell ref="E313:E314"/>
    <mergeCell ref="B332:C332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E311:E312"/>
    <mergeCell ref="C274:D274"/>
    <mergeCell ref="E274:E275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B287:C288"/>
  </mergeCells>
  <dataValidations count="3">
    <dataValidation type="list" allowBlank="1" showErrorMessage="1" sqref="D397 D420" xr:uid="{00000000-0002-0000-0800-000001000000}">
      <formula1>"Sí,No,N/A"</formula1>
    </dataValidation>
    <dataValidation type="list" allowBlank="1" showErrorMessage="1" sqref="D52" xr:uid="{00000000-0002-0000-0800-000002000000}">
      <formula1>"Mayoría,Minoría,Ninguno"</formula1>
    </dataValidation>
    <dataValidation type="list" allowBlank="1" showErrorMessage="1" sqref="D3 D148 D260 D269 D272 D287 D309 D330 D353 D375 D442 D445 D466 D488 D28 D55 D83 D104 D126 D170 D192 D214 D238 D332" xr:uid="{00000000-0002-0000-0800-000003000000}">
      <formula1>"Sí,No"</formula1>
    </dataValidation>
  </dataValidations>
  <hyperlinks>
    <hyperlink ref="E313:E314" r:id="rId1" display="https://peacekeeping.un.org/en/standards-of-conduct " xr:uid="{5B72D710-370D-9940-85E0-D805074E7748}"/>
  </hyperlink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1B8D9D38C0BE409135D347725F962C" ma:contentTypeVersion="15" ma:contentTypeDescription="Crée un document." ma:contentTypeScope="" ma:versionID="a863d3efc313e2eb8108428cd2b5345e">
  <xsd:schema xmlns:xsd="http://www.w3.org/2001/XMLSchema" xmlns:xs="http://www.w3.org/2001/XMLSchema" xmlns:p="http://schemas.microsoft.com/office/2006/metadata/properties" xmlns:ns2="7e3a0d17-7071-4f8b-a9d1-6a433bd4dcfd" xmlns:ns3="02bc9477-0237-4aae-9eaf-405ddb6c17d0" targetNamespace="http://schemas.microsoft.com/office/2006/metadata/properties" ma:root="true" ma:fieldsID="abe6e182ba65e009dac4976f95d5dd8e" ns2:_="" ns3:_="">
    <xsd:import namespace="7e3a0d17-7071-4f8b-a9d1-6a433bd4dcfd"/>
    <xsd:import namespace="02bc9477-0237-4aae-9eaf-405ddb6c17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a0d17-7071-4f8b-a9d1-6a433bd4dc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alises d’images" ma:readOnly="false" ma:fieldId="{5cf76f15-5ced-4ddc-b409-7134ff3c332f}" ma:taxonomyMulti="true" ma:sspId="f3c47f42-a688-437a-a334-a79dd64590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c9477-0237-4aae-9eaf-405ddb6c17d0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bf10de5-b4f3-443d-a602-052e41901d1d}" ma:internalName="TaxCatchAll" ma:showField="CatchAllData" ma:web="02bc9477-0237-4aae-9eaf-405ddb6c17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C0AEC6-DA44-45B6-93E1-43D29C5DF2F4}"/>
</file>

<file path=customXml/itemProps2.xml><?xml version="1.0" encoding="utf-8"?>
<ds:datastoreItem xmlns:ds="http://schemas.openxmlformats.org/officeDocument/2006/customXml" ds:itemID="{D7B098EE-BEAD-4393-A373-08BD78A02B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Numérica anual MIL</vt:lpstr>
      <vt:lpstr>Área temática 1</vt:lpstr>
      <vt:lpstr>Área temática 2</vt:lpstr>
      <vt:lpstr>Área temática 3</vt:lpstr>
      <vt:lpstr>Área temática 4</vt:lpstr>
      <vt:lpstr>Área temática 5</vt:lpstr>
      <vt:lpstr>Área temática 6</vt:lpstr>
      <vt:lpstr>Área temática 7</vt:lpstr>
      <vt:lpstr>Área temática 8</vt:lpstr>
      <vt:lpstr>Área temática 9</vt:lpstr>
      <vt:lpstr>Área temática 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Carlsson Karin</cp:lastModifiedBy>
  <cp:revision/>
  <dcterms:created xsi:type="dcterms:W3CDTF">2020-07-27T16:28:00Z</dcterms:created>
  <dcterms:modified xsi:type="dcterms:W3CDTF">2024-01-12T12:14:57Z</dcterms:modified>
  <cp:category/>
  <cp:contentStatus/>
</cp:coreProperties>
</file>